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520" activeTab="3"/>
  </bookViews>
  <sheets>
    <sheet name="VOLEI F" sheetId="1" r:id="rId1"/>
    <sheet name="VOLEI M" sheetId="2" r:id="rId2"/>
    <sheet name="FUTEBOL MASTER" sheetId="3" r:id="rId3"/>
    <sheet name="FUTEBOL LIVRE" sheetId="4" r:id="rId4"/>
  </sheets>
  <definedNames>
    <definedName name="_xlnm._FilterDatabase" localSheetId="3" hidden="1">'FUTEBOL LIVRE'!$A$18:$P$30</definedName>
    <definedName name="_xlnm._FilterDatabase" localSheetId="2" hidden="1">'FUTEBOL MASTER'!$A$18:$L$25</definedName>
  </definedNames>
  <calcPr calcId="145621"/>
</workbook>
</file>

<file path=xl/calcChain.xml><?xml version="1.0" encoding="utf-8"?>
<calcChain xmlns="http://schemas.openxmlformats.org/spreadsheetml/2006/main">
  <c r="H20" i="3" l="1"/>
  <c r="H44" i="4"/>
  <c r="H33" i="4"/>
  <c r="H26" i="4"/>
  <c r="J37" i="2"/>
  <c r="J36" i="2"/>
  <c r="J35" i="2"/>
  <c r="J34" i="2"/>
  <c r="J33" i="2"/>
  <c r="J32" i="2"/>
  <c r="J31" i="2"/>
  <c r="F37" i="2"/>
  <c r="F36" i="2"/>
  <c r="F35" i="2"/>
  <c r="F34" i="2"/>
  <c r="F33" i="2"/>
  <c r="F32" i="2"/>
  <c r="F31" i="2"/>
  <c r="F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F29" i="2"/>
  <c r="F28" i="2"/>
  <c r="F27" i="2"/>
  <c r="F26" i="2"/>
  <c r="F25" i="2"/>
  <c r="F24" i="2"/>
  <c r="F23" i="2"/>
  <c r="F22" i="2"/>
  <c r="F21" i="2"/>
  <c r="F20" i="2"/>
  <c r="F19" i="2"/>
  <c r="F18" i="2"/>
  <c r="L45" i="4" l="1"/>
  <c r="L38" i="4"/>
  <c r="L43" i="4"/>
  <c r="L37" i="4"/>
  <c r="L29" i="4"/>
  <c r="L50" i="4"/>
  <c r="L34" i="4"/>
  <c r="L28" i="4"/>
  <c r="H50" i="4"/>
  <c r="H38" i="4"/>
  <c r="H29" i="4"/>
  <c r="H45" i="4"/>
  <c r="H37" i="4"/>
  <c r="H28" i="4"/>
  <c r="H43" i="4"/>
  <c r="H34" i="4"/>
  <c r="L39" i="4"/>
  <c r="L31" i="4"/>
  <c r="L24" i="4"/>
  <c r="L44" i="4"/>
  <c r="L36" i="4"/>
  <c r="L27" i="4"/>
  <c r="L46" i="4"/>
  <c r="L33" i="4"/>
  <c r="H27" i="4"/>
  <c r="H46" i="4"/>
  <c r="H36" i="4"/>
  <c r="L26" i="4"/>
  <c r="L49" i="4"/>
  <c r="L41" i="4"/>
  <c r="L25" i="4"/>
  <c r="L51" i="4"/>
  <c r="L40" i="4"/>
  <c r="H25" i="4"/>
  <c r="H51" i="4"/>
  <c r="H41" i="4"/>
  <c r="L21" i="4"/>
  <c r="H49" i="4"/>
  <c r="H40" i="4"/>
  <c r="H21" i="4"/>
  <c r="L42" i="4"/>
  <c r="L30" i="4"/>
  <c r="H24" i="4"/>
  <c r="H42" i="4"/>
  <c r="H31" i="4"/>
  <c r="H39" i="4"/>
  <c r="H30" i="4"/>
  <c r="H20" i="4"/>
  <c r="L47" i="4"/>
  <c r="L35" i="4"/>
  <c r="L23" i="4"/>
  <c r="L48" i="4"/>
  <c r="L32" i="4"/>
  <c r="H23" i="4"/>
  <c r="L39" i="3"/>
  <c r="L37" i="3"/>
  <c r="L30" i="3"/>
  <c r="L27" i="3"/>
  <c r="L40" i="3"/>
  <c r="L38" i="3"/>
  <c r="H27" i="3"/>
  <c r="L22" i="3"/>
  <c r="H39" i="3"/>
  <c r="L29" i="3"/>
  <c r="L28" i="3"/>
  <c r="H22" i="3"/>
  <c r="H40" i="3"/>
  <c r="H37" i="3"/>
  <c r="H29" i="3"/>
  <c r="L20" i="3"/>
  <c r="H38" i="3"/>
  <c r="H30" i="3"/>
  <c r="H28" i="3"/>
  <c r="L43" i="3"/>
  <c r="L34" i="3"/>
  <c r="L26" i="3"/>
  <c r="L44" i="3"/>
  <c r="L32" i="3"/>
  <c r="H26" i="3"/>
  <c r="H43" i="3"/>
  <c r="H32" i="3"/>
  <c r="L24" i="3"/>
  <c r="H44" i="3"/>
  <c r="H34" i="3"/>
  <c r="H24" i="3"/>
  <c r="L41" i="3"/>
  <c r="L33" i="3"/>
  <c r="L25" i="3"/>
  <c r="L42" i="3"/>
  <c r="L31" i="3"/>
  <c r="H25" i="3"/>
  <c r="H41" i="3"/>
  <c r="H31" i="3"/>
  <c r="L23" i="3"/>
  <c r="H42" i="3"/>
  <c r="H33" i="3"/>
  <c r="H23" i="3"/>
  <c r="L46" i="3"/>
  <c r="L36" i="3"/>
  <c r="L21" i="3"/>
  <c r="L45" i="3"/>
  <c r="L35" i="3"/>
  <c r="H21" i="3"/>
  <c r="L19" i="3"/>
  <c r="H35" i="3"/>
  <c r="H46" i="3"/>
  <c r="H45" i="3"/>
  <c r="H36" i="3"/>
  <c r="H19" i="3"/>
  <c r="J21" i="1" l="1"/>
  <c r="J20" i="1"/>
  <c r="J18" i="1"/>
  <c r="J22" i="1"/>
  <c r="J19" i="1"/>
  <c r="F18" i="1"/>
  <c r="F22" i="1"/>
  <c r="J17" i="1"/>
  <c r="F20" i="1"/>
  <c r="F21" i="1"/>
  <c r="F19" i="1"/>
  <c r="F17" i="1"/>
  <c r="H47" i="4" l="1"/>
  <c r="H32" i="4"/>
  <c r="H48" i="4"/>
  <c r="H35" i="4"/>
</calcChain>
</file>

<file path=xl/sharedStrings.xml><?xml version="1.0" encoding="utf-8"?>
<sst xmlns="http://schemas.openxmlformats.org/spreadsheetml/2006/main" count="516" uniqueCount="101">
  <si>
    <t>SORTEIO DAS EQUIPES</t>
  </si>
  <si>
    <t>VOLEI DE PRAIA FEMININO</t>
  </si>
  <si>
    <t>DUPLAS</t>
  </si>
  <si>
    <t>SERGIPE</t>
  </si>
  <si>
    <t>GRUPO A</t>
  </si>
  <si>
    <t>A2</t>
  </si>
  <si>
    <t>A3</t>
  </si>
  <si>
    <t>A4</t>
  </si>
  <si>
    <t>DUPLA</t>
  </si>
  <si>
    <t>RORAIMA 1</t>
  </si>
  <si>
    <t>RORAIMA 2</t>
  </si>
  <si>
    <t xml:space="preserve">SANTA CATARINA </t>
  </si>
  <si>
    <t>JOGO</t>
  </si>
  <si>
    <t>LOCAL</t>
  </si>
  <si>
    <t>GRUPO</t>
  </si>
  <si>
    <t>DATA</t>
  </si>
  <si>
    <t>HORÁRIO</t>
  </si>
  <si>
    <t>EQUIPE</t>
  </si>
  <si>
    <t>X</t>
  </si>
  <si>
    <t>B</t>
  </si>
  <si>
    <t>VÔLEI DE PRAIA FEMININO</t>
  </si>
  <si>
    <t>TABELA DE JOGOS</t>
  </si>
  <si>
    <t>ARENA B</t>
  </si>
  <si>
    <t>A</t>
  </si>
  <si>
    <t xml:space="preserve">S F </t>
  </si>
  <si>
    <t xml:space="preserve">FINAL </t>
  </si>
  <si>
    <t xml:space="preserve">3. E 4. </t>
  </si>
  <si>
    <t>FINAL</t>
  </si>
  <si>
    <t>VOLEI DE PRAIA MASCULINO</t>
  </si>
  <si>
    <t>GRUPO B</t>
  </si>
  <si>
    <t>SERGIPE 1</t>
  </si>
  <si>
    <t>SERGIPE 2</t>
  </si>
  <si>
    <t>VÔLEI DE PRAIA MASCULINO</t>
  </si>
  <si>
    <t>ARENA A</t>
  </si>
  <si>
    <t>1º A</t>
  </si>
  <si>
    <t>2º B</t>
  </si>
  <si>
    <t>2º A</t>
  </si>
  <si>
    <t>1º B</t>
  </si>
  <si>
    <t>S F</t>
  </si>
  <si>
    <t>SERGIPE 3</t>
  </si>
  <si>
    <t>CE</t>
  </si>
  <si>
    <t>MA</t>
  </si>
  <si>
    <t>PB</t>
  </si>
  <si>
    <t>PR</t>
  </si>
  <si>
    <t>RN</t>
  </si>
  <si>
    <t>SC</t>
  </si>
  <si>
    <t>RIO GRANDE DO NORTE</t>
  </si>
  <si>
    <t>RIO DE JANEIRO</t>
  </si>
  <si>
    <t>MINAS GERAIS</t>
  </si>
  <si>
    <t>ACRE</t>
  </si>
  <si>
    <t>CEARÁ</t>
  </si>
  <si>
    <t>DISTRITO FEDERAL</t>
  </si>
  <si>
    <t>ESPÍRITO SANTO</t>
  </si>
  <si>
    <t>GOIÁS</t>
  </si>
  <si>
    <t>MARANHÃO</t>
  </si>
  <si>
    <t>PARÁ</t>
  </si>
  <si>
    <t>PIAUÍ</t>
  </si>
  <si>
    <t>PARANÁ</t>
  </si>
  <si>
    <t>RONDONIA</t>
  </si>
  <si>
    <t>RORAIMA</t>
  </si>
  <si>
    <t>SANTA CATARINA</t>
  </si>
  <si>
    <t>TOCANTINS</t>
  </si>
  <si>
    <t>C</t>
  </si>
  <si>
    <t>D</t>
  </si>
  <si>
    <t>GRUPOS</t>
  </si>
  <si>
    <t>CAMPO</t>
  </si>
  <si>
    <t>AABB</t>
  </si>
  <si>
    <t>Q.F.</t>
  </si>
  <si>
    <t>S.F.</t>
  </si>
  <si>
    <t>E</t>
  </si>
  <si>
    <t>F</t>
  </si>
  <si>
    <t>ALAGOAS</t>
  </si>
  <si>
    <t>AMAPÁ</t>
  </si>
  <si>
    <t>MATO GROSSO</t>
  </si>
  <si>
    <t>PARAÍBA</t>
  </si>
  <si>
    <t>PERNAMBUCO</t>
  </si>
  <si>
    <t>UNIT</t>
  </si>
  <si>
    <t>SESI</t>
  </si>
  <si>
    <t>ADC</t>
  </si>
  <si>
    <t>CEPE</t>
  </si>
  <si>
    <t>E/F</t>
  </si>
  <si>
    <t xml:space="preserve">Q F </t>
  </si>
  <si>
    <t>RR</t>
  </si>
  <si>
    <t>FUTEBOL LIVRE</t>
  </si>
  <si>
    <t>Perd. Jogo 21</t>
  </si>
  <si>
    <t>Perd. Jogo 22</t>
  </si>
  <si>
    <t>Venc. Jogo 22</t>
  </si>
  <si>
    <t>Venc. Jogo 21</t>
  </si>
  <si>
    <t>MARANHAO</t>
  </si>
  <si>
    <t xml:space="preserve">RIO GRANDE DO NORTE </t>
  </si>
  <si>
    <t>PARAIBA</t>
  </si>
  <si>
    <t>FUTEBOL - CATEGORIA LIVRE</t>
  </si>
  <si>
    <t xml:space="preserve">SERGIPE </t>
  </si>
  <si>
    <t xml:space="preserve">FUTEBOL - CATEGORIA MASTER </t>
  </si>
  <si>
    <t xml:space="preserve">A1 </t>
  </si>
  <si>
    <t>2 (4)</t>
  </si>
  <si>
    <t>2 (3)</t>
  </si>
  <si>
    <t>0 (3)</t>
  </si>
  <si>
    <t>0 (4)</t>
  </si>
  <si>
    <t>1 (0)</t>
  </si>
  <si>
    <t>1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</si>
</sst>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3" borderId="14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0" fillId="2" borderId="5" xfId="0" applyNumberFormat="1" applyFon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7" xfId="0" applyNumberFormat="1" applyFont="1" applyFill="1" applyBorder="1" applyAlignment="1">
      <alignment horizontal="center" vertical="center"/>
    </xf>
    <xf numFmtId="20" fontId="0" fillId="2" borderId="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7" fillId="2" borderId="8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" fontId="0" fillId="2" borderId="9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" fontId="0" fillId="2" borderId="33" xfId="0" applyNumberFormat="1" applyFont="1" applyFill="1" applyBorder="1" applyAlignment="1">
      <alignment horizontal="center" vertical="center"/>
    </xf>
    <xf numFmtId="20" fontId="9" fillId="2" borderId="29" xfId="0" applyNumberFormat="1" applyFont="1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4" borderId="3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" fontId="0" fillId="2" borderId="23" xfId="0" applyNumberFormat="1" applyFont="1" applyFill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20" fontId="0" fillId="2" borderId="34" xfId="0" applyNumberForma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0" fillId="0" borderId="23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0" fontId="0" fillId="0" borderId="3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16" fontId="2" fillId="6" borderId="24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" fontId="2" fillId="6" borderId="1" xfId="0" applyNumberFormat="1" applyFont="1" applyFill="1" applyBorder="1" applyAlignment="1">
      <alignment horizontal="center" vertical="center"/>
    </xf>
    <xf numFmtId="20" fontId="2" fillId="6" borderId="8" xfId="0" applyNumberFormat="1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16" fontId="2" fillId="6" borderId="27" xfId="0" applyNumberFormat="1" applyFont="1" applyFill="1" applyBorder="1" applyAlignment="1">
      <alignment horizontal="center" vertical="center"/>
    </xf>
    <xf numFmtId="20" fontId="2" fillId="6" borderId="10" xfId="0" applyNumberFormat="1" applyFont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6" fontId="2" fillId="3" borderId="24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/>
    </xf>
    <xf numFmtId="20" fontId="2" fillId="3" borderId="8" xfId="0" applyNumberFormat="1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6" fontId="2" fillId="3" borderId="27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16" fontId="2" fillId="6" borderId="41" xfId="0" applyNumberFormat="1" applyFont="1" applyFill="1" applyBorder="1" applyAlignment="1">
      <alignment horizontal="center" vertical="center"/>
    </xf>
    <xf numFmtId="20" fontId="2" fillId="6" borderId="12" xfId="0" applyNumberFormat="1" applyFon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6" fillId="7" borderId="54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16" fontId="6" fillId="7" borderId="41" xfId="0" applyNumberFormat="1" applyFont="1" applyFill="1" applyBorder="1" applyAlignment="1">
      <alignment horizontal="center" vertical="center"/>
    </xf>
    <xf numFmtId="20" fontId="6" fillId="7" borderId="12" xfId="0" applyNumberFormat="1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55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" fontId="6" fillId="7" borderId="1" xfId="0" applyNumberFormat="1" applyFont="1" applyFill="1" applyBorder="1" applyAlignment="1">
      <alignment horizontal="center" vertical="center"/>
    </xf>
    <xf numFmtId="20" fontId="6" fillId="7" borderId="8" xfId="0" applyNumberFormat="1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16" fontId="13" fillId="8" borderId="27" xfId="0" applyNumberFormat="1" applyFont="1" applyFill="1" applyBorder="1" applyAlignment="1">
      <alignment horizontal="center" vertical="center"/>
    </xf>
    <xf numFmtId="20" fontId="13" fillId="8" borderId="10" xfId="0" applyNumberFormat="1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53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4" fillId="0" borderId="0" xfId="0" applyFont="1" applyAlignment="1">
      <alignment vertical="center"/>
    </xf>
    <xf numFmtId="0" fontId="6" fillId="6" borderId="2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20" fontId="0" fillId="6" borderId="6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0" fontId="0" fillId="6" borderId="8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" fontId="6" fillId="7" borderId="1" xfId="0" applyNumberFormat="1" applyFont="1" applyFill="1" applyBorder="1" applyAlignment="1">
      <alignment horizontal="center" vertical="center"/>
    </xf>
    <xf numFmtId="20" fontId="6" fillId="7" borderId="8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16" fontId="15" fillId="5" borderId="27" xfId="0" applyNumberFormat="1" applyFont="1" applyFill="1" applyBorder="1" applyAlignment="1">
      <alignment horizontal="center" vertical="center"/>
    </xf>
    <xf numFmtId="20" fontId="15" fillId="5" borderId="10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16" fontId="7" fillId="6" borderId="24" xfId="0" applyNumberFormat="1" applyFont="1" applyFill="1" applyBorder="1" applyAlignment="1">
      <alignment horizontal="center" vertical="center"/>
    </xf>
    <xf numFmtId="20" fontId="7" fillId="6" borderId="6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horizontal="center" vertical="center"/>
    </xf>
    <xf numFmtId="20" fontId="7" fillId="6" borderId="8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16" fontId="7" fillId="6" borderId="15" xfId="0" applyNumberFormat="1" applyFont="1" applyFill="1" applyBorder="1" applyAlignment="1">
      <alignment horizontal="center" vertical="center"/>
    </xf>
    <xf numFmtId="20" fontId="7" fillId="6" borderId="29" xfId="0" applyNumberFormat="1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/>
    </xf>
    <xf numFmtId="20" fontId="7" fillId="3" borderId="8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6" fontId="7" fillId="3" borderId="15" xfId="0" applyNumberFormat="1" applyFont="1" applyFill="1" applyBorder="1" applyAlignment="1">
      <alignment horizontal="center" vertical="center"/>
    </xf>
    <xf numFmtId="20" fontId="7" fillId="3" borderId="29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0" fontId="9" fillId="3" borderId="8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20" fontId="9" fillId="3" borderId="29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6" fontId="0" fillId="6" borderId="24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16" fontId="0" fillId="6" borderId="1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16" fontId="0" fillId="6" borderId="27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16" fontId="0" fillId="3" borderId="24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16" fontId="0" fillId="3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20" fontId="0" fillId="6" borderId="8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20" fontId="0" fillId="6" borderId="10" xfId="0" applyNumberFormat="1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20" fontId="0" fillId="3" borderId="6" xfId="0" applyNumberFormat="1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20" fontId="0" fillId="3" borderId="8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6" fontId="7" fillId="3" borderId="24" xfId="0" applyNumberFormat="1" applyFont="1" applyFill="1" applyBorder="1" applyAlignment="1">
      <alignment horizontal="center" vertical="center"/>
    </xf>
    <xf numFmtId="20" fontId="7" fillId="3" borderId="6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16" fontId="6" fillId="7" borderId="24" xfId="0" applyNumberFormat="1" applyFont="1" applyFill="1" applyBorder="1" applyAlignment="1">
      <alignment horizontal="center" vertical="center"/>
    </xf>
    <xf numFmtId="20" fontId="6" fillId="7" borderId="6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" fillId="4" borderId="4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3" borderId="32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0" fillId="0" borderId="4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1162050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" t="3377"/>
        <a:stretch/>
      </xdr:blipFill>
      <xdr:spPr bwMode="auto">
        <a:xfrm>
          <a:off x="0" y="0"/>
          <a:ext cx="7124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54428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" t="3377"/>
        <a:stretch/>
      </xdr:blipFill>
      <xdr:spPr bwMode="auto">
        <a:xfrm>
          <a:off x="0" y="0"/>
          <a:ext cx="79873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1524000</xdr:colOff>
      <xdr:row>4</xdr:row>
      <xdr:rowOff>257174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" t="3377"/>
        <a:stretch/>
      </xdr:blipFill>
      <xdr:spPr bwMode="auto">
        <a:xfrm>
          <a:off x="0" y="0"/>
          <a:ext cx="809625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1600200</xdr:colOff>
      <xdr:row>4</xdr:row>
      <xdr:rowOff>228600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" t="3377"/>
        <a:stretch/>
      </xdr:blipFill>
      <xdr:spPr bwMode="auto">
        <a:xfrm>
          <a:off x="0" y="0"/>
          <a:ext cx="8248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N26"/>
  <sheetViews>
    <sheetView showGridLines="0" topLeftCell="A17" workbookViewId="0">
      <selection activeCell="J26" sqref="J26"/>
    </sheetView>
  </sheetViews>
  <sheetFormatPr defaultRowHeight="15" x14ac:dyDescent="0.25"/>
  <cols>
    <col min="4" max="4" width="15.5703125" bestFit="1" customWidth="1"/>
    <col min="6" max="6" width="16.7109375" bestFit="1" customWidth="1"/>
    <col min="8" max="8" width="2.28515625" bestFit="1" customWidth="1"/>
    <col min="10" max="10" width="17.5703125" bestFit="1" customWidth="1"/>
  </cols>
  <sheetData>
    <row r="5" spans="1:14" ht="23.25" x14ac:dyDescent="0.35">
      <c r="A5" s="362" t="s">
        <v>0</v>
      </c>
      <c r="B5" s="362"/>
      <c r="C5" s="362"/>
      <c r="D5" s="362"/>
      <c r="E5" s="362"/>
      <c r="F5" s="362"/>
      <c r="G5" s="362"/>
      <c r="H5" s="362"/>
      <c r="I5" s="362"/>
      <c r="J5" s="362"/>
      <c r="K5" s="50"/>
      <c r="L5" s="50"/>
      <c r="M5" s="50"/>
      <c r="N5" s="50"/>
    </row>
    <row r="6" spans="1:14" ht="18.75" x14ac:dyDescent="0.3">
      <c r="A6" s="363" t="s">
        <v>1</v>
      </c>
      <c r="B6" s="363"/>
      <c r="C6" s="363"/>
      <c r="D6" s="363"/>
      <c r="E6" s="363"/>
      <c r="F6" s="363"/>
      <c r="G6" s="363"/>
      <c r="H6" s="363"/>
      <c r="I6" s="363"/>
      <c r="J6" s="363"/>
      <c r="K6" s="49"/>
      <c r="L6" s="49"/>
      <c r="M6" s="49"/>
      <c r="N6" s="49"/>
    </row>
    <row r="7" spans="1:14" ht="15.75" thickBot="1" x14ac:dyDescent="0.3">
      <c r="C7" s="5"/>
    </row>
    <row r="8" spans="1:14" ht="15.75" thickBot="1" x14ac:dyDescent="0.3">
      <c r="A8" s="372" t="s">
        <v>2</v>
      </c>
      <c r="B8" s="373"/>
      <c r="C8" s="6"/>
      <c r="D8" s="360" t="s">
        <v>4</v>
      </c>
      <c r="E8" s="380" t="s">
        <v>8</v>
      </c>
      <c r="F8" s="381"/>
      <c r="G8" s="381"/>
      <c r="H8" s="381"/>
      <c r="I8" s="381"/>
      <c r="J8" s="373"/>
    </row>
    <row r="9" spans="1:14" x14ac:dyDescent="0.25">
      <c r="A9" s="374" t="s">
        <v>3</v>
      </c>
      <c r="B9" s="375"/>
      <c r="C9" s="6"/>
      <c r="D9" s="359" t="s">
        <v>94</v>
      </c>
      <c r="E9" s="382" t="s">
        <v>3</v>
      </c>
      <c r="F9" s="383"/>
      <c r="G9" s="383"/>
      <c r="H9" s="383"/>
      <c r="I9" s="383"/>
      <c r="J9" s="375"/>
    </row>
    <row r="10" spans="1:14" x14ac:dyDescent="0.25">
      <c r="A10" s="376" t="s">
        <v>9</v>
      </c>
      <c r="B10" s="377"/>
      <c r="C10" s="6"/>
      <c r="D10" s="357" t="s">
        <v>5</v>
      </c>
      <c r="E10" s="384" t="s">
        <v>9</v>
      </c>
      <c r="F10" s="385"/>
      <c r="G10" s="385"/>
      <c r="H10" s="385"/>
      <c r="I10" s="385"/>
      <c r="J10" s="377"/>
    </row>
    <row r="11" spans="1:14" x14ac:dyDescent="0.25">
      <c r="A11" s="376" t="s">
        <v>10</v>
      </c>
      <c r="B11" s="377"/>
      <c r="C11" s="6"/>
      <c r="D11" s="357" t="s">
        <v>6</v>
      </c>
      <c r="E11" s="384" t="s">
        <v>60</v>
      </c>
      <c r="F11" s="385"/>
      <c r="G11" s="385"/>
      <c r="H11" s="385"/>
      <c r="I11" s="385"/>
      <c r="J11" s="377"/>
    </row>
    <row r="12" spans="1:14" ht="15.75" thickBot="1" x14ac:dyDescent="0.3">
      <c r="A12" s="378" t="s">
        <v>11</v>
      </c>
      <c r="B12" s="379"/>
      <c r="C12" s="6"/>
      <c r="D12" s="358" t="s">
        <v>7</v>
      </c>
      <c r="E12" s="386" t="s">
        <v>10</v>
      </c>
      <c r="F12" s="387"/>
      <c r="G12" s="387"/>
      <c r="H12" s="387"/>
      <c r="I12" s="387"/>
      <c r="J12" s="379"/>
    </row>
    <row r="13" spans="1:14" ht="15.75" thickBot="1" x14ac:dyDescent="0.3">
      <c r="C13" s="5"/>
    </row>
    <row r="14" spans="1:14" ht="21" x14ac:dyDescent="0.25">
      <c r="A14" s="364" t="s">
        <v>20</v>
      </c>
      <c r="B14" s="365"/>
      <c r="C14" s="365"/>
      <c r="D14" s="365"/>
      <c r="E14" s="365"/>
      <c r="F14" s="365"/>
      <c r="G14" s="365"/>
      <c r="H14" s="365"/>
      <c r="I14" s="365"/>
      <c r="J14" s="366"/>
    </row>
    <row r="15" spans="1:14" ht="21.75" thickBot="1" x14ac:dyDescent="0.3">
      <c r="A15" s="367" t="s">
        <v>21</v>
      </c>
      <c r="B15" s="368"/>
      <c r="C15" s="368"/>
      <c r="D15" s="368"/>
      <c r="E15" s="368"/>
      <c r="F15" s="368"/>
      <c r="G15" s="368"/>
      <c r="H15" s="368"/>
      <c r="I15" s="368"/>
      <c r="J15" s="369"/>
    </row>
    <row r="16" spans="1:14" ht="18" customHeight="1" thickBot="1" x14ac:dyDescent="0.3">
      <c r="A16" s="18" t="s">
        <v>12</v>
      </c>
      <c r="B16" s="10" t="s">
        <v>13</v>
      </c>
      <c r="C16" s="11" t="s">
        <v>14</v>
      </c>
      <c r="D16" s="11" t="s">
        <v>15</v>
      </c>
      <c r="E16" s="12" t="s">
        <v>16</v>
      </c>
      <c r="F16" s="370" t="s">
        <v>17</v>
      </c>
      <c r="G16" s="371"/>
      <c r="H16" s="13" t="s">
        <v>18</v>
      </c>
      <c r="I16" s="370" t="s">
        <v>17</v>
      </c>
      <c r="J16" s="371"/>
    </row>
    <row r="17" spans="1:10" ht="18" customHeight="1" x14ac:dyDescent="0.25">
      <c r="A17" s="14">
        <v>1</v>
      </c>
      <c r="B17" s="20" t="s">
        <v>22</v>
      </c>
      <c r="C17" s="21" t="s">
        <v>23</v>
      </c>
      <c r="D17" s="22">
        <v>41577</v>
      </c>
      <c r="E17" s="23">
        <v>0.35416666666666669</v>
      </c>
      <c r="F17" s="24" t="str">
        <f>E9</f>
        <v>SERGIPE</v>
      </c>
      <c r="G17" s="25">
        <v>1</v>
      </c>
      <c r="H17" s="15" t="s">
        <v>18</v>
      </c>
      <c r="I17" s="26">
        <v>2</v>
      </c>
      <c r="J17" s="27" t="str">
        <f>E10</f>
        <v>RORAIMA 1</v>
      </c>
    </row>
    <row r="18" spans="1:10" ht="18" customHeight="1" x14ac:dyDescent="0.25">
      <c r="A18" s="14">
        <v>2</v>
      </c>
      <c r="B18" s="20" t="s">
        <v>22</v>
      </c>
      <c r="C18" s="21" t="s">
        <v>23</v>
      </c>
      <c r="D18" s="28">
        <v>41577</v>
      </c>
      <c r="E18" s="29"/>
      <c r="F18" s="30" t="str">
        <f>E11</f>
        <v>SANTA CATARINA</v>
      </c>
      <c r="G18" s="31">
        <v>0</v>
      </c>
      <c r="H18" s="17" t="s">
        <v>18</v>
      </c>
      <c r="I18" s="32">
        <v>2</v>
      </c>
      <c r="J18" s="33" t="str">
        <f>E12</f>
        <v>RORAIMA 2</v>
      </c>
    </row>
    <row r="19" spans="1:10" ht="18" customHeight="1" x14ac:dyDescent="0.25">
      <c r="A19" s="14">
        <v>3</v>
      </c>
      <c r="B19" s="20" t="s">
        <v>22</v>
      </c>
      <c r="C19" s="21" t="s">
        <v>23</v>
      </c>
      <c r="D19" s="28">
        <v>41577</v>
      </c>
      <c r="E19" s="29"/>
      <c r="F19" s="30" t="str">
        <f>E9</f>
        <v>SERGIPE</v>
      </c>
      <c r="G19" s="31">
        <v>2</v>
      </c>
      <c r="H19" s="17" t="s">
        <v>18</v>
      </c>
      <c r="I19" s="32">
        <v>0</v>
      </c>
      <c r="J19" s="33" t="str">
        <f>E11</f>
        <v>SANTA CATARINA</v>
      </c>
    </row>
    <row r="20" spans="1:10" ht="18" customHeight="1" x14ac:dyDescent="0.25">
      <c r="A20" s="14">
        <v>4</v>
      </c>
      <c r="B20" s="20" t="s">
        <v>22</v>
      </c>
      <c r="C20" s="21" t="s">
        <v>23</v>
      </c>
      <c r="D20" s="28">
        <v>41577</v>
      </c>
      <c r="E20" s="29"/>
      <c r="F20" s="30" t="str">
        <f>E10</f>
        <v>RORAIMA 1</v>
      </c>
      <c r="G20" s="31">
        <v>0</v>
      </c>
      <c r="H20" s="17" t="s">
        <v>18</v>
      </c>
      <c r="I20" s="32">
        <v>2</v>
      </c>
      <c r="J20" s="33" t="str">
        <f>E12</f>
        <v>RORAIMA 2</v>
      </c>
    </row>
    <row r="21" spans="1:10" ht="18" customHeight="1" x14ac:dyDescent="0.25">
      <c r="A21" s="14">
        <v>5</v>
      </c>
      <c r="B21" s="20" t="s">
        <v>22</v>
      </c>
      <c r="C21" s="34" t="s">
        <v>23</v>
      </c>
      <c r="D21" s="28">
        <v>41577</v>
      </c>
      <c r="E21" s="35"/>
      <c r="F21" s="36" t="str">
        <f>E9</f>
        <v>SERGIPE</v>
      </c>
      <c r="G21" s="37">
        <v>2</v>
      </c>
      <c r="H21" s="17" t="s">
        <v>18</v>
      </c>
      <c r="I21" s="37">
        <v>0</v>
      </c>
      <c r="J21" s="38" t="str">
        <f>E12</f>
        <v>RORAIMA 2</v>
      </c>
    </row>
    <row r="22" spans="1:10" ht="18" customHeight="1" thickBot="1" x14ac:dyDescent="0.3">
      <c r="A22" s="19">
        <v>6</v>
      </c>
      <c r="B22" s="51" t="s">
        <v>22</v>
      </c>
      <c r="C22" s="52" t="s">
        <v>23</v>
      </c>
      <c r="D22" s="42">
        <v>41577</v>
      </c>
      <c r="E22" s="43"/>
      <c r="F22" s="53" t="str">
        <f>E10</f>
        <v>RORAIMA 1</v>
      </c>
      <c r="G22" s="54">
        <v>1</v>
      </c>
      <c r="H22" s="55" t="s">
        <v>18</v>
      </c>
      <c r="I22" s="54">
        <v>2</v>
      </c>
      <c r="J22" s="56" t="str">
        <f>E11</f>
        <v>SANTA CATARINA</v>
      </c>
    </row>
    <row r="23" spans="1:10" ht="18" customHeight="1" thickBot="1" x14ac:dyDescent="0.3">
      <c r="A23" s="19">
        <v>7</v>
      </c>
      <c r="B23" s="57" t="s">
        <v>22</v>
      </c>
      <c r="C23" s="58" t="s">
        <v>24</v>
      </c>
      <c r="D23" s="22">
        <v>41578</v>
      </c>
      <c r="E23" s="23">
        <v>0.35416666666666669</v>
      </c>
      <c r="F23" s="40" t="s">
        <v>3</v>
      </c>
      <c r="G23" s="25">
        <v>2</v>
      </c>
      <c r="H23" s="15" t="s">
        <v>18</v>
      </c>
      <c r="I23" s="26">
        <v>0</v>
      </c>
      <c r="J23" s="27" t="s">
        <v>60</v>
      </c>
    </row>
    <row r="24" spans="1:10" ht="18" customHeight="1" thickBot="1" x14ac:dyDescent="0.3">
      <c r="A24" s="19">
        <v>8</v>
      </c>
      <c r="B24" s="59" t="s">
        <v>22</v>
      </c>
      <c r="C24" s="21" t="s">
        <v>24</v>
      </c>
      <c r="D24" s="28">
        <v>41578</v>
      </c>
      <c r="E24" s="29"/>
      <c r="F24" s="41" t="s">
        <v>10</v>
      </c>
      <c r="G24" s="31">
        <v>2</v>
      </c>
      <c r="H24" s="17" t="s">
        <v>18</v>
      </c>
      <c r="I24" s="32">
        <v>0</v>
      </c>
      <c r="J24" s="33" t="s">
        <v>9</v>
      </c>
    </row>
    <row r="25" spans="1:10" ht="18" customHeight="1" thickBot="1" x14ac:dyDescent="0.3">
      <c r="A25" s="19">
        <v>9</v>
      </c>
      <c r="B25" s="59" t="s">
        <v>22</v>
      </c>
      <c r="C25" s="21" t="s">
        <v>26</v>
      </c>
      <c r="D25" s="28">
        <v>41578</v>
      </c>
      <c r="E25" s="29"/>
      <c r="F25" s="41" t="s">
        <v>60</v>
      </c>
      <c r="G25" s="31">
        <v>0</v>
      </c>
      <c r="H25" s="17" t="s">
        <v>18</v>
      </c>
      <c r="I25" s="32">
        <v>2</v>
      </c>
      <c r="J25" s="33" t="s">
        <v>9</v>
      </c>
    </row>
    <row r="26" spans="1:10" ht="18" customHeight="1" thickBot="1" x14ac:dyDescent="0.3">
      <c r="A26" s="19">
        <v>10</v>
      </c>
      <c r="B26" s="60" t="s">
        <v>22</v>
      </c>
      <c r="C26" s="61" t="s">
        <v>27</v>
      </c>
      <c r="D26" s="39">
        <v>41578</v>
      </c>
      <c r="E26" s="44"/>
      <c r="F26" s="45" t="s">
        <v>3</v>
      </c>
      <c r="G26" s="46">
        <v>2</v>
      </c>
      <c r="H26" s="16" t="s">
        <v>18</v>
      </c>
      <c r="I26" s="47"/>
      <c r="J26" s="48" t="s">
        <v>10</v>
      </c>
    </row>
  </sheetData>
  <mergeCells count="16">
    <mergeCell ref="A5:J5"/>
    <mergeCell ref="A6:J6"/>
    <mergeCell ref="A14:J14"/>
    <mergeCell ref="A15:J15"/>
    <mergeCell ref="F16:G16"/>
    <mergeCell ref="I16:J16"/>
    <mergeCell ref="A8:B8"/>
    <mergeCell ref="A9:B9"/>
    <mergeCell ref="A10:B10"/>
    <mergeCell ref="A11:B11"/>
    <mergeCell ref="A12:B12"/>
    <mergeCell ref="E8:J8"/>
    <mergeCell ref="E9:J9"/>
    <mergeCell ref="E10:J10"/>
    <mergeCell ref="E11:J11"/>
    <mergeCell ref="E12:J12"/>
  </mergeCells>
  <pageMargins left="0.51181102362204722" right="0.51181102362204722" top="0.4" bottom="0.78740157480314965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N41"/>
  <sheetViews>
    <sheetView showGridLines="0" topLeftCell="A15" zoomScale="70" zoomScaleNormal="70" workbookViewId="0">
      <selection activeCell="J37" sqref="D17:J37"/>
    </sheetView>
  </sheetViews>
  <sheetFormatPr defaultRowHeight="15" x14ac:dyDescent="0.25"/>
  <cols>
    <col min="1" max="1" width="9.140625" style="2"/>
    <col min="2" max="2" width="12" style="2" bestFit="1" customWidth="1"/>
    <col min="3" max="3" width="9.140625" style="2"/>
    <col min="4" max="4" width="15.5703125" style="2" bestFit="1" customWidth="1"/>
    <col min="5" max="5" width="9.140625" style="1"/>
    <col min="6" max="6" width="25" style="2" bestFit="1" customWidth="1"/>
    <col min="7" max="7" width="5.7109375" style="2" customWidth="1"/>
    <col min="8" max="8" width="2.28515625" style="2" bestFit="1" customWidth="1"/>
    <col min="9" max="9" width="5.7109375" style="2" customWidth="1"/>
    <col min="10" max="10" width="25" style="2" bestFit="1" customWidth="1"/>
    <col min="11" max="16384" width="9.140625" style="2"/>
  </cols>
  <sheetData>
    <row r="5" spans="1:14" ht="23.25" x14ac:dyDescent="0.35">
      <c r="A5" s="388" t="s">
        <v>28</v>
      </c>
      <c r="B5" s="388"/>
      <c r="C5" s="388"/>
      <c r="D5" s="388"/>
      <c r="E5" s="388"/>
      <c r="F5" s="388"/>
      <c r="G5" s="388"/>
      <c r="H5" s="388"/>
      <c r="I5" s="388"/>
      <c r="J5" s="388"/>
      <c r="K5" s="50"/>
      <c r="L5" s="50"/>
      <c r="M5" s="50"/>
      <c r="N5" s="50"/>
    </row>
    <row r="6" spans="1:14" ht="18.75" x14ac:dyDescent="0.3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49"/>
      <c r="L6" s="49"/>
      <c r="M6" s="49"/>
      <c r="N6" s="49"/>
    </row>
    <row r="7" spans="1:14" ht="15.75" thickBot="1" x14ac:dyDescent="0.3">
      <c r="C7" s="5"/>
    </row>
    <row r="8" spans="1:14" ht="15.75" thickBot="1" x14ac:dyDescent="0.3">
      <c r="A8" s="394" t="s">
        <v>2</v>
      </c>
      <c r="B8" s="395"/>
      <c r="C8" s="395"/>
      <c r="D8" s="396"/>
      <c r="F8" s="361" t="s">
        <v>4</v>
      </c>
      <c r="G8" s="397" t="s">
        <v>29</v>
      </c>
      <c r="H8" s="398"/>
      <c r="I8" s="399"/>
      <c r="J8" s="62"/>
    </row>
    <row r="9" spans="1:14" ht="35.25" customHeight="1" x14ac:dyDescent="0.25">
      <c r="A9" s="389" t="s">
        <v>30</v>
      </c>
      <c r="B9" s="390"/>
      <c r="C9" s="390"/>
      <c r="D9" s="391"/>
      <c r="E9" s="349"/>
      <c r="F9" s="350" t="s">
        <v>30</v>
      </c>
      <c r="G9" s="400" t="s">
        <v>31</v>
      </c>
      <c r="H9" s="401"/>
      <c r="I9" s="402"/>
      <c r="J9" s="62"/>
    </row>
    <row r="10" spans="1:14" ht="35.25" customHeight="1" x14ac:dyDescent="0.25">
      <c r="A10" s="392" t="s">
        <v>31</v>
      </c>
      <c r="B10" s="393"/>
      <c r="C10" s="347" t="s">
        <v>41</v>
      </c>
      <c r="D10" s="348" t="s">
        <v>44</v>
      </c>
      <c r="E10" s="349"/>
      <c r="F10" s="351" t="s">
        <v>74</v>
      </c>
      <c r="G10" s="403" t="s">
        <v>60</v>
      </c>
      <c r="H10" s="404"/>
      <c r="I10" s="405"/>
      <c r="J10" s="62"/>
    </row>
    <row r="11" spans="1:14" ht="35.25" customHeight="1" x14ac:dyDescent="0.25">
      <c r="A11" s="392" t="s">
        <v>39</v>
      </c>
      <c r="B11" s="393"/>
      <c r="C11" s="347" t="s">
        <v>42</v>
      </c>
      <c r="D11" s="348" t="s">
        <v>45</v>
      </c>
      <c r="E11" s="349"/>
      <c r="F11" s="351" t="s">
        <v>88</v>
      </c>
      <c r="G11" s="406" t="s">
        <v>50</v>
      </c>
      <c r="H11" s="393"/>
      <c r="I11" s="407"/>
      <c r="J11" s="62"/>
    </row>
    <row r="12" spans="1:14" ht="35.25" customHeight="1" thickBot="1" x14ac:dyDescent="0.3">
      <c r="A12" s="414" t="s">
        <v>40</v>
      </c>
      <c r="B12" s="412"/>
      <c r="C12" s="352" t="s">
        <v>82</v>
      </c>
      <c r="D12" s="353" t="s">
        <v>43</v>
      </c>
      <c r="E12" s="349"/>
      <c r="F12" s="351" t="s">
        <v>39</v>
      </c>
      <c r="G12" s="403" t="s">
        <v>46</v>
      </c>
      <c r="H12" s="404"/>
      <c r="I12" s="405"/>
      <c r="J12" s="62"/>
    </row>
    <row r="13" spans="1:14" ht="35.25" customHeight="1" thickBot="1" x14ac:dyDescent="0.3">
      <c r="A13" s="410"/>
      <c r="B13" s="410"/>
      <c r="C13" s="354"/>
      <c r="D13" s="355"/>
      <c r="E13" s="349"/>
      <c r="F13" s="356" t="s">
        <v>57</v>
      </c>
      <c r="G13" s="411" t="s">
        <v>59</v>
      </c>
      <c r="H13" s="412"/>
      <c r="I13" s="413"/>
      <c r="J13" s="62"/>
    </row>
    <row r="14" spans="1:14" ht="15.75" thickBot="1" x14ac:dyDescent="0.3">
      <c r="C14" s="5"/>
    </row>
    <row r="15" spans="1:14" ht="21" x14ac:dyDescent="0.25">
      <c r="A15" s="364" t="s">
        <v>32</v>
      </c>
      <c r="B15" s="365"/>
      <c r="C15" s="365"/>
      <c r="D15" s="365"/>
      <c r="E15" s="365"/>
      <c r="F15" s="365"/>
      <c r="G15" s="365"/>
      <c r="H15" s="365"/>
      <c r="I15" s="365"/>
      <c r="J15" s="366"/>
    </row>
    <row r="16" spans="1:14" ht="21.75" thickBot="1" x14ac:dyDescent="0.3">
      <c r="A16" s="367" t="s">
        <v>21</v>
      </c>
      <c r="B16" s="368"/>
      <c r="C16" s="368"/>
      <c r="D16" s="368"/>
      <c r="E16" s="368"/>
      <c r="F16" s="368"/>
      <c r="G16" s="368"/>
      <c r="H16" s="368"/>
      <c r="I16" s="368"/>
      <c r="J16" s="369"/>
    </row>
    <row r="17" spans="1:10" ht="18" customHeight="1" thickBot="1" x14ac:dyDescent="0.3">
      <c r="A17" s="70" t="s">
        <v>12</v>
      </c>
      <c r="B17" s="71" t="s">
        <v>13</v>
      </c>
      <c r="C17" s="72" t="s">
        <v>14</v>
      </c>
      <c r="D17" s="72" t="s">
        <v>15</v>
      </c>
      <c r="E17" s="73" t="s">
        <v>16</v>
      </c>
      <c r="F17" s="408" t="s">
        <v>17</v>
      </c>
      <c r="G17" s="409"/>
      <c r="H17" s="74" t="s">
        <v>18</v>
      </c>
      <c r="I17" s="408" t="s">
        <v>17</v>
      </c>
      <c r="J17" s="409"/>
    </row>
    <row r="18" spans="1:10" ht="18" customHeight="1" x14ac:dyDescent="0.25">
      <c r="A18" s="63">
        <v>1</v>
      </c>
      <c r="B18" s="57" t="s">
        <v>33</v>
      </c>
      <c r="C18" s="77" t="s">
        <v>23</v>
      </c>
      <c r="D18" s="75">
        <v>41577</v>
      </c>
      <c r="E18" s="81">
        <v>0.35416666666666669</v>
      </c>
      <c r="F18" s="85" t="str">
        <f>F9</f>
        <v>SERGIPE 1</v>
      </c>
      <c r="G18" s="68"/>
      <c r="H18" s="15" t="s">
        <v>18</v>
      </c>
      <c r="I18" s="68"/>
      <c r="J18" s="64" t="str">
        <f>F10</f>
        <v>PARAÍBA</v>
      </c>
    </row>
    <row r="19" spans="1:10" ht="18" customHeight="1" x14ac:dyDescent="0.25">
      <c r="A19" s="14">
        <v>2</v>
      </c>
      <c r="B19" s="59" t="s">
        <v>33</v>
      </c>
      <c r="C19" s="78" t="s">
        <v>19</v>
      </c>
      <c r="D19" s="76">
        <v>41577</v>
      </c>
      <c r="E19" s="82"/>
      <c r="F19" s="86" t="str">
        <f>G9</f>
        <v>SERGIPE 2</v>
      </c>
      <c r="G19" s="3"/>
      <c r="H19" s="17" t="s">
        <v>18</v>
      </c>
      <c r="I19" s="3"/>
      <c r="J19" s="65" t="str">
        <f>G10</f>
        <v>SANTA CATARINA</v>
      </c>
    </row>
    <row r="20" spans="1:10" ht="18" customHeight="1" x14ac:dyDescent="0.25">
      <c r="A20" s="14">
        <v>3</v>
      </c>
      <c r="B20" s="59" t="s">
        <v>33</v>
      </c>
      <c r="C20" s="78" t="s">
        <v>23</v>
      </c>
      <c r="D20" s="76">
        <v>41577</v>
      </c>
      <c r="E20" s="82"/>
      <c r="F20" s="87" t="str">
        <f>F11</f>
        <v>MARANHAO</v>
      </c>
      <c r="G20" s="4"/>
      <c r="H20" s="17" t="s">
        <v>18</v>
      </c>
      <c r="I20" s="4"/>
      <c r="J20" s="66" t="str">
        <f>F12</f>
        <v>SERGIPE 3</v>
      </c>
    </row>
    <row r="21" spans="1:10" ht="18" customHeight="1" x14ac:dyDescent="0.25">
      <c r="A21" s="14">
        <v>4</v>
      </c>
      <c r="B21" s="59" t="s">
        <v>33</v>
      </c>
      <c r="C21" s="78" t="s">
        <v>19</v>
      </c>
      <c r="D21" s="76">
        <v>41577</v>
      </c>
      <c r="E21" s="82"/>
      <c r="F21" s="87" t="str">
        <f>G11</f>
        <v>CEARÁ</v>
      </c>
      <c r="G21" s="4"/>
      <c r="H21" s="17" t="s">
        <v>18</v>
      </c>
      <c r="I21" s="4"/>
      <c r="J21" s="66" t="str">
        <f>G12</f>
        <v>RIO GRANDE DO NORTE</v>
      </c>
    </row>
    <row r="22" spans="1:10" ht="18" customHeight="1" x14ac:dyDescent="0.25">
      <c r="A22" s="14">
        <v>5</v>
      </c>
      <c r="B22" s="59" t="s">
        <v>33</v>
      </c>
      <c r="C22" s="79" t="s">
        <v>23</v>
      </c>
      <c r="D22" s="76">
        <v>41577</v>
      </c>
      <c r="E22" s="83"/>
      <c r="F22" s="87" t="str">
        <f>F9</f>
        <v>SERGIPE 1</v>
      </c>
      <c r="G22" s="4"/>
      <c r="H22" s="17" t="s">
        <v>18</v>
      </c>
      <c r="I22" s="4"/>
      <c r="J22" s="66" t="str">
        <f>F13</f>
        <v>PARANÁ</v>
      </c>
    </row>
    <row r="23" spans="1:10" ht="18" customHeight="1" x14ac:dyDescent="0.25">
      <c r="A23" s="14">
        <v>6</v>
      </c>
      <c r="B23" s="59" t="s">
        <v>33</v>
      </c>
      <c r="C23" s="80" t="s">
        <v>19</v>
      </c>
      <c r="D23" s="76">
        <v>41577</v>
      </c>
      <c r="E23" s="84"/>
      <c r="F23" s="87" t="str">
        <f>G9</f>
        <v>SERGIPE 2</v>
      </c>
      <c r="G23" s="4"/>
      <c r="H23" s="17" t="s">
        <v>18</v>
      </c>
      <c r="I23" s="4"/>
      <c r="J23" s="66" t="str">
        <f>G13</f>
        <v>RORAIMA</v>
      </c>
    </row>
    <row r="24" spans="1:10" ht="18" customHeight="1" x14ac:dyDescent="0.25">
      <c r="A24" s="14">
        <v>7</v>
      </c>
      <c r="B24" s="59" t="s">
        <v>33</v>
      </c>
      <c r="C24" s="78" t="s">
        <v>23</v>
      </c>
      <c r="D24" s="76">
        <v>41577</v>
      </c>
      <c r="E24" s="82"/>
      <c r="F24" s="87" t="str">
        <f>F10</f>
        <v>PARAÍBA</v>
      </c>
      <c r="G24" s="4"/>
      <c r="H24" s="17" t="s">
        <v>18</v>
      </c>
      <c r="I24" s="4"/>
      <c r="J24" s="66" t="str">
        <f>F12</f>
        <v>SERGIPE 3</v>
      </c>
    </row>
    <row r="25" spans="1:10" ht="18" customHeight="1" x14ac:dyDescent="0.25">
      <c r="A25" s="14">
        <v>8</v>
      </c>
      <c r="B25" s="59" t="s">
        <v>33</v>
      </c>
      <c r="C25" s="78" t="s">
        <v>19</v>
      </c>
      <c r="D25" s="76">
        <v>41577</v>
      </c>
      <c r="E25" s="82"/>
      <c r="F25" s="87" t="str">
        <f>G10</f>
        <v>SANTA CATARINA</v>
      </c>
      <c r="G25" s="4"/>
      <c r="H25" s="17" t="s">
        <v>18</v>
      </c>
      <c r="I25" s="4"/>
      <c r="J25" s="66" t="str">
        <f>G12</f>
        <v>RIO GRANDE DO NORTE</v>
      </c>
    </row>
    <row r="26" spans="1:10" ht="18" customHeight="1" x14ac:dyDescent="0.25">
      <c r="A26" s="14">
        <v>9</v>
      </c>
      <c r="B26" s="59" t="s">
        <v>33</v>
      </c>
      <c r="C26" s="78" t="s">
        <v>23</v>
      </c>
      <c r="D26" s="76">
        <v>41577</v>
      </c>
      <c r="E26" s="82"/>
      <c r="F26" s="87" t="str">
        <f>F11</f>
        <v>MARANHAO</v>
      </c>
      <c r="G26" s="4"/>
      <c r="H26" s="17" t="s">
        <v>18</v>
      </c>
      <c r="I26" s="4"/>
      <c r="J26" s="66" t="str">
        <f>F13</f>
        <v>PARANÁ</v>
      </c>
    </row>
    <row r="27" spans="1:10" ht="18" customHeight="1" x14ac:dyDescent="0.25">
      <c r="A27" s="14">
        <v>10</v>
      </c>
      <c r="B27" s="59" t="s">
        <v>33</v>
      </c>
      <c r="C27" s="78" t="s">
        <v>19</v>
      </c>
      <c r="D27" s="76">
        <v>41577</v>
      </c>
      <c r="E27" s="82"/>
      <c r="F27" s="87" t="str">
        <f>G11</f>
        <v>CEARÁ</v>
      </c>
      <c r="G27" s="4"/>
      <c r="H27" s="17" t="s">
        <v>18</v>
      </c>
      <c r="I27" s="4"/>
      <c r="J27" s="66" t="str">
        <f>G13</f>
        <v>RORAIMA</v>
      </c>
    </row>
    <row r="28" spans="1:10" x14ac:dyDescent="0.25">
      <c r="A28" s="14">
        <v>11</v>
      </c>
      <c r="B28" s="59" t="s">
        <v>33</v>
      </c>
      <c r="C28" s="78" t="s">
        <v>23</v>
      </c>
      <c r="D28" s="76">
        <v>41577</v>
      </c>
      <c r="E28" s="7"/>
      <c r="F28" s="87" t="str">
        <f>F9</f>
        <v>SERGIPE 1</v>
      </c>
      <c r="G28" s="4"/>
      <c r="H28" s="17" t="s">
        <v>18</v>
      </c>
      <c r="I28" s="4"/>
      <c r="J28" s="66" t="str">
        <f>F11</f>
        <v>MARANHAO</v>
      </c>
    </row>
    <row r="29" spans="1:10" x14ac:dyDescent="0.25">
      <c r="A29" s="14">
        <v>12</v>
      </c>
      <c r="B29" s="59" t="s">
        <v>33</v>
      </c>
      <c r="C29" s="78" t="s">
        <v>19</v>
      </c>
      <c r="D29" s="76">
        <v>41577</v>
      </c>
      <c r="E29" s="7"/>
      <c r="F29" s="87" t="str">
        <f>G9</f>
        <v>SERGIPE 2</v>
      </c>
      <c r="G29" s="4"/>
      <c r="H29" s="17" t="s">
        <v>18</v>
      </c>
      <c r="I29" s="4"/>
      <c r="J29" s="66" t="str">
        <f>G11</f>
        <v>CEARÁ</v>
      </c>
    </row>
    <row r="30" spans="1:10" x14ac:dyDescent="0.25">
      <c r="A30" s="14">
        <v>13</v>
      </c>
      <c r="B30" s="59" t="s">
        <v>33</v>
      </c>
      <c r="C30" s="78" t="s">
        <v>23</v>
      </c>
      <c r="D30" s="76">
        <v>41577</v>
      </c>
      <c r="E30" s="7"/>
      <c r="F30" s="87" t="str">
        <f>F10</f>
        <v>PARAÍBA</v>
      </c>
      <c r="G30" s="4"/>
      <c r="H30" s="17" t="s">
        <v>18</v>
      </c>
      <c r="I30" s="4"/>
      <c r="J30" s="66" t="str">
        <f>F13</f>
        <v>PARANÁ</v>
      </c>
    </row>
    <row r="31" spans="1:10" x14ac:dyDescent="0.25">
      <c r="A31" s="14">
        <v>14</v>
      </c>
      <c r="B31" s="59" t="s">
        <v>33</v>
      </c>
      <c r="C31" s="78" t="s">
        <v>19</v>
      </c>
      <c r="D31" s="76">
        <v>41577</v>
      </c>
      <c r="E31" s="7"/>
      <c r="F31" s="87" t="str">
        <f>G10</f>
        <v>SANTA CATARINA</v>
      </c>
      <c r="G31" s="4"/>
      <c r="H31" s="17" t="s">
        <v>18</v>
      </c>
      <c r="I31" s="4"/>
      <c r="J31" s="66" t="str">
        <f>G13</f>
        <v>RORAIMA</v>
      </c>
    </row>
    <row r="32" spans="1:10" x14ac:dyDescent="0.25">
      <c r="A32" s="14">
        <v>15</v>
      </c>
      <c r="B32" s="59" t="s">
        <v>33</v>
      </c>
      <c r="C32" s="78" t="s">
        <v>23</v>
      </c>
      <c r="D32" s="76">
        <v>41577</v>
      </c>
      <c r="E32" s="7"/>
      <c r="F32" s="86" t="str">
        <f>F9</f>
        <v>SERGIPE 1</v>
      </c>
      <c r="G32" s="3"/>
      <c r="H32" s="17" t="s">
        <v>18</v>
      </c>
      <c r="I32" s="3"/>
      <c r="J32" s="65" t="str">
        <f>F12</f>
        <v>SERGIPE 3</v>
      </c>
    </row>
    <row r="33" spans="1:10" x14ac:dyDescent="0.25">
      <c r="A33" s="18">
        <v>16</v>
      </c>
      <c r="B33" s="59" t="s">
        <v>33</v>
      </c>
      <c r="C33" s="78" t="s">
        <v>19</v>
      </c>
      <c r="D33" s="76">
        <v>41577</v>
      </c>
      <c r="E33" s="7"/>
      <c r="F33" s="86" t="str">
        <f>G9</f>
        <v>SERGIPE 2</v>
      </c>
      <c r="G33" s="3"/>
      <c r="H33" s="201" t="s">
        <v>18</v>
      </c>
      <c r="I33" s="3"/>
      <c r="J33" s="65" t="str">
        <f>G12</f>
        <v>RIO GRANDE DO NORTE</v>
      </c>
    </row>
    <row r="34" spans="1:10" x14ac:dyDescent="0.25">
      <c r="A34" s="241">
        <v>17</v>
      </c>
      <c r="B34" s="59" t="s">
        <v>33</v>
      </c>
      <c r="C34" s="78" t="s">
        <v>23</v>
      </c>
      <c r="D34" s="76">
        <v>41577</v>
      </c>
      <c r="E34" s="7"/>
      <c r="F34" s="86" t="str">
        <f>F10</f>
        <v>PARAÍBA</v>
      </c>
      <c r="G34" s="3"/>
      <c r="H34" s="201" t="s">
        <v>18</v>
      </c>
      <c r="I34" s="3"/>
      <c r="J34" s="65" t="str">
        <f>F11</f>
        <v>MARANHAO</v>
      </c>
    </row>
    <row r="35" spans="1:10" x14ac:dyDescent="0.25">
      <c r="A35" s="241">
        <v>18</v>
      </c>
      <c r="B35" s="59" t="s">
        <v>33</v>
      </c>
      <c r="C35" s="78" t="s">
        <v>19</v>
      </c>
      <c r="D35" s="76">
        <v>41577</v>
      </c>
      <c r="E35" s="7"/>
      <c r="F35" s="86" t="str">
        <f>G10</f>
        <v>SANTA CATARINA</v>
      </c>
      <c r="G35" s="3"/>
      <c r="H35" s="201" t="s">
        <v>18</v>
      </c>
      <c r="I35" s="3"/>
      <c r="J35" s="65" t="str">
        <f>G11</f>
        <v>CEARÁ</v>
      </c>
    </row>
    <row r="36" spans="1:10" x14ac:dyDescent="0.25">
      <c r="A36" s="241">
        <v>19</v>
      </c>
      <c r="B36" s="59" t="s">
        <v>33</v>
      </c>
      <c r="C36" s="78" t="s">
        <v>23</v>
      </c>
      <c r="D36" s="76">
        <v>41577</v>
      </c>
      <c r="E36" s="7"/>
      <c r="F36" s="86" t="str">
        <f>F12</f>
        <v>SERGIPE 3</v>
      </c>
      <c r="G36" s="3"/>
      <c r="H36" s="201" t="s">
        <v>18</v>
      </c>
      <c r="I36" s="3"/>
      <c r="J36" s="65" t="str">
        <f>F13</f>
        <v>PARANÁ</v>
      </c>
    </row>
    <row r="37" spans="1:10" ht="15.75" thickBot="1" x14ac:dyDescent="0.3">
      <c r="A37" s="241">
        <v>20</v>
      </c>
      <c r="B37" s="59" t="s">
        <v>33</v>
      </c>
      <c r="C37" s="78" t="s">
        <v>19</v>
      </c>
      <c r="D37" s="76">
        <v>41577</v>
      </c>
      <c r="E37" s="7"/>
      <c r="F37" s="86" t="str">
        <f>G12</f>
        <v>RIO GRANDE DO NORTE</v>
      </c>
      <c r="G37" s="3"/>
      <c r="H37" s="201" t="s">
        <v>18</v>
      </c>
      <c r="I37" s="3"/>
      <c r="J37" s="65" t="str">
        <f>G13</f>
        <v>RORAIMA</v>
      </c>
    </row>
    <row r="38" spans="1:10" x14ac:dyDescent="0.25">
      <c r="A38" s="63">
        <v>21</v>
      </c>
      <c r="B38" s="57" t="s">
        <v>33</v>
      </c>
      <c r="C38" s="92" t="s">
        <v>38</v>
      </c>
      <c r="D38" s="89">
        <v>41578</v>
      </c>
      <c r="E38" s="95">
        <v>0.35416666666666669</v>
      </c>
      <c r="F38" s="85" t="s">
        <v>34</v>
      </c>
      <c r="G38" s="68"/>
      <c r="H38" s="15" t="s">
        <v>18</v>
      </c>
      <c r="I38" s="68"/>
      <c r="J38" s="64" t="s">
        <v>35</v>
      </c>
    </row>
    <row r="39" spans="1:10" x14ac:dyDescent="0.25">
      <c r="A39" s="14">
        <v>22</v>
      </c>
      <c r="B39" s="59" t="s">
        <v>33</v>
      </c>
      <c r="C39" s="93" t="s">
        <v>38</v>
      </c>
      <c r="D39" s="90">
        <v>41578</v>
      </c>
      <c r="E39" s="7"/>
      <c r="F39" s="86" t="s">
        <v>36</v>
      </c>
      <c r="G39" s="3"/>
      <c r="H39" s="17" t="s">
        <v>18</v>
      </c>
      <c r="I39" s="3"/>
      <c r="J39" s="65" t="s">
        <v>37</v>
      </c>
    </row>
    <row r="40" spans="1:10" x14ac:dyDescent="0.25">
      <c r="A40" s="14">
        <v>23</v>
      </c>
      <c r="B40" s="59" t="s">
        <v>33</v>
      </c>
      <c r="C40" s="93" t="s">
        <v>26</v>
      </c>
      <c r="D40" s="90">
        <v>41578</v>
      </c>
      <c r="E40" s="7"/>
      <c r="F40" s="86" t="s">
        <v>84</v>
      </c>
      <c r="G40" s="3"/>
      <c r="H40" s="17" t="s">
        <v>18</v>
      </c>
      <c r="I40" s="3"/>
      <c r="J40" s="65" t="s">
        <v>85</v>
      </c>
    </row>
    <row r="41" spans="1:10" ht="15.75" thickBot="1" x14ac:dyDescent="0.3">
      <c r="A41" s="70">
        <v>24</v>
      </c>
      <c r="B41" s="60" t="s">
        <v>33</v>
      </c>
      <c r="C41" s="94" t="s">
        <v>25</v>
      </c>
      <c r="D41" s="91">
        <v>41578</v>
      </c>
      <c r="E41" s="96"/>
      <c r="F41" s="88" t="s">
        <v>87</v>
      </c>
      <c r="G41" s="69"/>
      <c r="H41" s="16" t="s">
        <v>18</v>
      </c>
      <c r="I41" s="69"/>
      <c r="J41" s="67" t="s">
        <v>86</v>
      </c>
    </row>
  </sheetData>
  <mergeCells count="17">
    <mergeCell ref="A16:J16"/>
    <mergeCell ref="F17:G17"/>
    <mergeCell ref="I17:J17"/>
    <mergeCell ref="A13:B13"/>
    <mergeCell ref="G12:I12"/>
    <mergeCell ref="G13:I13"/>
    <mergeCell ref="A15:J15"/>
    <mergeCell ref="A12:B12"/>
    <mergeCell ref="A5:J6"/>
    <mergeCell ref="A9:D9"/>
    <mergeCell ref="A10:B10"/>
    <mergeCell ref="A11:B11"/>
    <mergeCell ref="A8:D8"/>
    <mergeCell ref="G8:I8"/>
    <mergeCell ref="G9:I9"/>
    <mergeCell ref="G10:I10"/>
    <mergeCell ref="G11:I11"/>
  </mergeCells>
  <printOptions horizontalCentered="1"/>
  <pageMargins left="0.51181102362204722" right="0.27559055118110237" top="0.59055118110236227" bottom="0.78740157480314965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L53"/>
  <sheetViews>
    <sheetView showGridLines="0" topLeftCell="A33" workbookViewId="0">
      <selection activeCell="L53" sqref="G53:L53"/>
    </sheetView>
  </sheetViews>
  <sheetFormatPr defaultRowHeight="15" x14ac:dyDescent="0.25"/>
  <cols>
    <col min="1" max="1" width="3.85546875" style="2" customWidth="1"/>
    <col min="2" max="4" width="9.140625" style="2"/>
    <col min="5" max="5" width="9.140625" style="2" customWidth="1"/>
    <col min="6" max="7" width="9.140625" style="2"/>
    <col min="8" max="8" width="24.28515625" style="2" customWidth="1"/>
    <col min="9" max="9" width="6.42578125" style="2" customWidth="1"/>
    <col min="10" max="10" width="2.7109375" style="2" bestFit="1" customWidth="1"/>
    <col min="11" max="11" width="6.42578125" style="2" customWidth="1"/>
    <col min="12" max="12" width="24.28515625" style="2" customWidth="1"/>
    <col min="13" max="16384" width="9.140625" style="2"/>
  </cols>
  <sheetData>
    <row r="5" spans="1:12" ht="23.25" x14ac:dyDescent="0.35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8" spans="1:12" ht="18" customHeight="1" x14ac:dyDescent="0.35">
      <c r="C8" s="444" t="s">
        <v>64</v>
      </c>
      <c r="D8" s="445"/>
      <c r="E8" s="445"/>
      <c r="F8" s="445"/>
      <c r="G8" s="445"/>
      <c r="H8" s="445"/>
      <c r="I8" s="445"/>
      <c r="J8" s="445"/>
      <c r="K8" s="445"/>
    </row>
    <row r="9" spans="1:12" ht="18" customHeight="1" thickBot="1" x14ac:dyDescent="0.3">
      <c r="C9" s="441" t="s">
        <v>23</v>
      </c>
      <c r="D9" s="442"/>
      <c r="E9" s="443" t="s">
        <v>19</v>
      </c>
      <c r="F9" s="442"/>
      <c r="G9" s="443" t="s">
        <v>62</v>
      </c>
      <c r="H9" s="442"/>
      <c r="I9" s="447" t="s">
        <v>63</v>
      </c>
      <c r="J9" s="448"/>
      <c r="K9" s="448"/>
    </row>
    <row r="10" spans="1:12" ht="18" customHeight="1" thickBot="1" x14ac:dyDescent="0.3">
      <c r="C10" s="431" t="s">
        <v>3</v>
      </c>
      <c r="D10" s="432"/>
      <c r="E10" s="433" t="s">
        <v>89</v>
      </c>
      <c r="F10" s="432"/>
      <c r="G10" s="433" t="s">
        <v>47</v>
      </c>
      <c r="H10" s="432"/>
      <c r="I10" s="421" t="s">
        <v>48</v>
      </c>
      <c r="J10" s="422"/>
      <c r="K10" s="423"/>
    </row>
    <row r="11" spans="1:12" ht="18" customHeight="1" x14ac:dyDescent="0.25">
      <c r="C11" s="434" t="s">
        <v>50</v>
      </c>
      <c r="D11" s="435"/>
      <c r="E11" s="446" t="s">
        <v>52</v>
      </c>
      <c r="F11" s="435"/>
      <c r="G11" s="439" t="s">
        <v>58</v>
      </c>
      <c r="H11" s="400"/>
      <c r="I11" s="401" t="s">
        <v>90</v>
      </c>
      <c r="J11" s="401"/>
      <c r="K11" s="402"/>
    </row>
    <row r="12" spans="1:12" ht="18" customHeight="1" x14ac:dyDescent="0.25">
      <c r="C12" s="436" t="s">
        <v>49</v>
      </c>
      <c r="D12" s="437"/>
      <c r="E12" s="440" t="s">
        <v>59</v>
      </c>
      <c r="F12" s="437"/>
      <c r="G12" s="449" t="s">
        <v>51</v>
      </c>
      <c r="H12" s="406"/>
      <c r="I12" s="393" t="s">
        <v>61</v>
      </c>
      <c r="J12" s="393"/>
      <c r="K12" s="407"/>
    </row>
    <row r="13" spans="1:12" ht="18" customHeight="1" x14ac:dyDescent="0.25">
      <c r="C13" s="436" t="s">
        <v>56</v>
      </c>
      <c r="D13" s="437"/>
      <c r="E13" s="440" t="s">
        <v>55</v>
      </c>
      <c r="F13" s="437"/>
      <c r="G13" s="449" t="s">
        <v>57</v>
      </c>
      <c r="H13" s="406"/>
      <c r="I13" s="424" t="s">
        <v>11</v>
      </c>
      <c r="J13" s="425"/>
      <c r="K13" s="426"/>
    </row>
    <row r="14" spans="1:12" ht="18" customHeight="1" thickBot="1" x14ac:dyDescent="0.3">
      <c r="C14" s="438"/>
      <c r="D14" s="430"/>
      <c r="E14" s="429"/>
      <c r="F14" s="430"/>
      <c r="G14" s="429"/>
      <c r="H14" s="430"/>
      <c r="I14" s="427" t="s">
        <v>54</v>
      </c>
      <c r="J14" s="427"/>
      <c r="K14" s="428"/>
    </row>
    <row r="15" spans="1:12" ht="18" customHeight="1" x14ac:dyDescent="0.25"/>
    <row r="16" spans="1:12" ht="18" customHeight="1" x14ac:dyDescent="0.25">
      <c r="B16" s="415" t="s">
        <v>93</v>
      </c>
      <c r="C16" s="416"/>
      <c r="D16" s="416"/>
      <c r="E16" s="416"/>
      <c r="F16" s="416"/>
      <c r="G16" s="416"/>
      <c r="H16" s="416"/>
      <c r="I16" s="416"/>
      <c r="J16" s="416"/>
      <c r="K16" s="416"/>
      <c r="L16" s="417"/>
    </row>
    <row r="17" spans="2:12" ht="18" customHeight="1" thickBot="1" x14ac:dyDescent="0.3">
      <c r="B17" s="418" t="s">
        <v>21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20"/>
    </row>
    <row r="18" spans="2:12" ht="18" customHeight="1" thickBot="1" x14ac:dyDescent="0.3">
      <c r="B18" s="100" t="s">
        <v>12</v>
      </c>
      <c r="C18" s="10" t="s">
        <v>13</v>
      </c>
      <c r="D18" s="97" t="s">
        <v>65</v>
      </c>
      <c r="E18" s="11" t="s">
        <v>14</v>
      </c>
      <c r="F18" s="11" t="s">
        <v>15</v>
      </c>
      <c r="G18" s="98" t="s">
        <v>16</v>
      </c>
      <c r="H18" s="101" t="s">
        <v>17</v>
      </c>
      <c r="I18" s="102"/>
      <c r="J18" s="103" t="s">
        <v>18</v>
      </c>
      <c r="K18" s="104"/>
      <c r="L18" s="101" t="s">
        <v>17</v>
      </c>
    </row>
    <row r="19" spans="2:12" x14ac:dyDescent="0.25">
      <c r="B19" s="100">
        <v>1</v>
      </c>
      <c r="C19" s="105" t="s">
        <v>66</v>
      </c>
      <c r="D19" s="106">
        <v>1</v>
      </c>
      <c r="E19" s="106" t="s">
        <v>23</v>
      </c>
      <c r="F19" s="107">
        <v>41577</v>
      </c>
      <c r="G19" s="108">
        <v>0.39583333333333331</v>
      </c>
      <c r="H19" s="109" t="str">
        <f>C10</f>
        <v>SERGIPE</v>
      </c>
      <c r="I19" s="110">
        <v>1</v>
      </c>
      <c r="J19" s="15" t="s">
        <v>18</v>
      </c>
      <c r="K19" s="111">
        <v>1</v>
      </c>
      <c r="L19" s="112" t="str">
        <f>C11</f>
        <v>CEARÁ</v>
      </c>
    </row>
    <row r="20" spans="2:12" x14ac:dyDescent="0.25">
      <c r="B20" s="100">
        <v>2</v>
      </c>
      <c r="C20" s="113" t="s">
        <v>66</v>
      </c>
      <c r="D20" s="114">
        <v>2</v>
      </c>
      <c r="E20" s="114" t="s">
        <v>63</v>
      </c>
      <c r="F20" s="115">
        <v>41577</v>
      </c>
      <c r="G20" s="116">
        <v>0.39583333333333331</v>
      </c>
      <c r="H20" s="117" t="str">
        <f>I10</f>
        <v>MINAS GERAIS</v>
      </c>
      <c r="I20" s="118">
        <v>5</v>
      </c>
      <c r="J20" s="17" t="s">
        <v>18</v>
      </c>
      <c r="K20" s="119">
        <v>1</v>
      </c>
      <c r="L20" s="120" t="str">
        <f>I11</f>
        <v>PARAIBA</v>
      </c>
    </row>
    <row r="21" spans="2:12" x14ac:dyDescent="0.25">
      <c r="B21" s="100">
        <v>3</v>
      </c>
      <c r="C21" s="113" t="s">
        <v>66</v>
      </c>
      <c r="D21" s="114">
        <v>1</v>
      </c>
      <c r="E21" s="114" t="s">
        <v>23</v>
      </c>
      <c r="F21" s="115">
        <v>41577</v>
      </c>
      <c r="G21" s="116">
        <v>0.4375</v>
      </c>
      <c r="H21" s="117" t="str">
        <f>C12</f>
        <v>ACRE</v>
      </c>
      <c r="I21" s="118">
        <v>0</v>
      </c>
      <c r="J21" s="17" t="s">
        <v>18</v>
      </c>
      <c r="K21" s="119">
        <v>5</v>
      </c>
      <c r="L21" s="120" t="str">
        <f>C13</f>
        <v>PIAUÍ</v>
      </c>
    </row>
    <row r="22" spans="2:12" x14ac:dyDescent="0.25">
      <c r="B22" s="100">
        <v>4</v>
      </c>
      <c r="C22" s="113" t="s">
        <v>66</v>
      </c>
      <c r="D22" s="114">
        <v>2</v>
      </c>
      <c r="E22" s="114" t="s">
        <v>63</v>
      </c>
      <c r="F22" s="115">
        <v>41577</v>
      </c>
      <c r="G22" s="116">
        <v>0.4375</v>
      </c>
      <c r="H22" s="117" t="str">
        <f>I12</f>
        <v>TOCANTINS</v>
      </c>
      <c r="I22" s="118">
        <v>0</v>
      </c>
      <c r="J22" s="17" t="s">
        <v>18</v>
      </c>
      <c r="K22" s="119">
        <v>1</v>
      </c>
      <c r="L22" s="120" t="str">
        <f>I13</f>
        <v xml:space="preserve">SANTA CATARINA </v>
      </c>
    </row>
    <row r="23" spans="2:12" x14ac:dyDescent="0.25">
      <c r="B23" s="100">
        <v>5</v>
      </c>
      <c r="C23" s="113" t="s">
        <v>66</v>
      </c>
      <c r="D23" s="114">
        <v>1</v>
      </c>
      <c r="E23" s="114" t="s">
        <v>19</v>
      </c>
      <c r="F23" s="115">
        <v>41577</v>
      </c>
      <c r="G23" s="116">
        <v>0.625</v>
      </c>
      <c r="H23" s="117" t="str">
        <f>E10</f>
        <v xml:space="preserve">RIO GRANDE DO NORTE </v>
      </c>
      <c r="I23" s="118">
        <v>2</v>
      </c>
      <c r="J23" s="17" t="s">
        <v>18</v>
      </c>
      <c r="K23" s="119">
        <v>1</v>
      </c>
      <c r="L23" s="120" t="str">
        <f>E11</f>
        <v>ESPÍRITO SANTO</v>
      </c>
    </row>
    <row r="24" spans="2:12" x14ac:dyDescent="0.25">
      <c r="B24" s="100">
        <v>6</v>
      </c>
      <c r="C24" s="113" t="s">
        <v>66</v>
      </c>
      <c r="D24" s="114">
        <v>2</v>
      </c>
      <c r="E24" s="114" t="s">
        <v>62</v>
      </c>
      <c r="F24" s="115">
        <v>41577</v>
      </c>
      <c r="G24" s="116">
        <v>0.625</v>
      </c>
      <c r="H24" s="117" t="str">
        <f>G10</f>
        <v>RIO DE JANEIRO</v>
      </c>
      <c r="I24" s="118">
        <v>4</v>
      </c>
      <c r="J24" s="17" t="s">
        <v>18</v>
      </c>
      <c r="K24" s="119">
        <v>3</v>
      </c>
      <c r="L24" s="120" t="str">
        <f>G11</f>
        <v>RONDONIA</v>
      </c>
    </row>
    <row r="25" spans="2:12" x14ac:dyDescent="0.25">
      <c r="B25" s="100">
        <v>7</v>
      </c>
      <c r="C25" s="113" t="s">
        <v>66</v>
      </c>
      <c r="D25" s="114">
        <v>1</v>
      </c>
      <c r="E25" s="114" t="s">
        <v>19</v>
      </c>
      <c r="F25" s="115">
        <v>41577</v>
      </c>
      <c r="G25" s="116">
        <v>0.66666666666666663</v>
      </c>
      <c r="H25" s="117" t="str">
        <f>E12</f>
        <v>RORAIMA</v>
      </c>
      <c r="I25" s="118">
        <v>1</v>
      </c>
      <c r="J25" s="17"/>
      <c r="K25" s="119">
        <v>2</v>
      </c>
      <c r="L25" s="120" t="str">
        <f>E13</f>
        <v>PARÁ</v>
      </c>
    </row>
    <row r="26" spans="2:12" x14ac:dyDescent="0.25">
      <c r="B26" s="100">
        <v>8</v>
      </c>
      <c r="C26" s="113" t="s">
        <v>66</v>
      </c>
      <c r="D26" s="114">
        <v>2</v>
      </c>
      <c r="E26" s="114" t="s">
        <v>62</v>
      </c>
      <c r="F26" s="115">
        <v>41577</v>
      </c>
      <c r="G26" s="116">
        <v>0.66666666666666663</v>
      </c>
      <c r="H26" s="117" t="str">
        <f>G12</f>
        <v>DISTRITO FEDERAL</v>
      </c>
      <c r="I26" s="118">
        <v>3</v>
      </c>
      <c r="J26" s="17" t="s">
        <v>18</v>
      </c>
      <c r="K26" s="119">
        <v>3</v>
      </c>
      <c r="L26" s="120" t="str">
        <f>G13</f>
        <v>PARANÁ</v>
      </c>
    </row>
    <row r="27" spans="2:12" x14ac:dyDescent="0.25">
      <c r="B27" s="100">
        <v>9</v>
      </c>
      <c r="C27" s="113" t="s">
        <v>66</v>
      </c>
      <c r="D27" s="114">
        <v>1</v>
      </c>
      <c r="E27" s="114" t="s">
        <v>63</v>
      </c>
      <c r="F27" s="115">
        <v>41577</v>
      </c>
      <c r="G27" s="116">
        <v>0.75</v>
      </c>
      <c r="H27" s="117" t="str">
        <f>I13</f>
        <v xml:space="preserve">SANTA CATARINA </v>
      </c>
      <c r="I27" s="118">
        <v>1</v>
      </c>
      <c r="J27" s="17" t="s">
        <v>18</v>
      </c>
      <c r="K27" s="119">
        <v>2</v>
      </c>
      <c r="L27" s="120" t="str">
        <f>I14</f>
        <v>MARANHÃO</v>
      </c>
    </row>
    <row r="28" spans="2:12" ht="15.75" thickBot="1" x14ac:dyDescent="0.3">
      <c r="B28" s="100">
        <v>10</v>
      </c>
      <c r="C28" s="121" t="s">
        <v>66</v>
      </c>
      <c r="D28" s="122">
        <v>1</v>
      </c>
      <c r="E28" s="122" t="s">
        <v>63</v>
      </c>
      <c r="F28" s="123">
        <v>41577</v>
      </c>
      <c r="G28" s="124">
        <v>0.79166666666666663</v>
      </c>
      <c r="H28" s="125" t="str">
        <f>I10</f>
        <v>MINAS GERAIS</v>
      </c>
      <c r="I28" s="126">
        <v>6</v>
      </c>
      <c r="J28" s="16" t="s">
        <v>18</v>
      </c>
      <c r="K28" s="127">
        <v>1</v>
      </c>
      <c r="L28" s="128" t="str">
        <f>I12</f>
        <v>TOCANTINS</v>
      </c>
    </row>
    <row r="29" spans="2:12" x14ac:dyDescent="0.25">
      <c r="B29" s="100">
        <v>11</v>
      </c>
      <c r="C29" s="129" t="s">
        <v>66</v>
      </c>
      <c r="D29" s="130">
        <v>1</v>
      </c>
      <c r="E29" s="130" t="s">
        <v>63</v>
      </c>
      <c r="F29" s="131">
        <v>41578</v>
      </c>
      <c r="G29" s="132">
        <v>0.375</v>
      </c>
      <c r="H29" s="133" t="str">
        <f>I11</f>
        <v>PARAIBA</v>
      </c>
      <c r="I29" s="134">
        <v>1</v>
      </c>
      <c r="J29" s="15" t="s">
        <v>18</v>
      </c>
      <c r="K29" s="135">
        <v>1</v>
      </c>
      <c r="L29" s="136" t="str">
        <f>I12</f>
        <v>TOCANTINS</v>
      </c>
    </row>
    <row r="30" spans="2:12" x14ac:dyDescent="0.25">
      <c r="B30" s="100">
        <v>12</v>
      </c>
      <c r="C30" s="137" t="s">
        <v>66</v>
      </c>
      <c r="D30" s="138">
        <v>2</v>
      </c>
      <c r="E30" s="138" t="s">
        <v>63</v>
      </c>
      <c r="F30" s="139">
        <v>41578</v>
      </c>
      <c r="G30" s="140">
        <v>0.375</v>
      </c>
      <c r="H30" s="141" t="str">
        <f>I10</f>
        <v>MINAS GERAIS</v>
      </c>
      <c r="I30" s="142">
        <v>1</v>
      </c>
      <c r="J30" s="17" t="s">
        <v>18</v>
      </c>
      <c r="K30" s="143">
        <v>1</v>
      </c>
      <c r="L30" s="144" t="str">
        <f>I14</f>
        <v>MARANHÃO</v>
      </c>
    </row>
    <row r="31" spans="2:12" x14ac:dyDescent="0.25">
      <c r="B31" s="100">
        <v>13</v>
      </c>
      <c r="C31" s="137" t="s">
        <v>66</v>
      </c>
      <c r="D31" s="138">
        <v>1</v>
      </c>
      <c r="E31" s="138" t="s">
        <v>19</v>
      </c>
      <c r="F31" s="139">
        <v>41578</v>
      </c>
      <c r="G31" s="140">
        <v>0.58333333333333337</v>
      </c>
      <c r="H31" s="141" t="str">
        <f>E11</f>
        <v>ESPÍRITO SANTO</v>
      </c>
      <c r="I31" s="142">
        <v>1</v>
      </c>
      <c r="J31" s="17" t="s">
        <v>18</v>
      </c>
      <c r="K31" s="143">
        <v>0</v>
      </c>
      <c r="L31" s="144" t="str">
        <f>E12</f>
        <v>RORAIMA</v>
      </c>
    </row>
    <row r="32" spans="2:12" x14ac:dyDescent="0.25">
      <c r="B32" s="100">
        <v>14</v>
      </c>
      <c r="C32" s="137" t="s">
        <v>66</v>
      </c>
      <c r="D32" s="138">
        <v>2</v>
      </c>
      <c r="E32" s="138" t="s">
        <v>62</v>
      </c>
      <c r="F32" s="139">
        <v>41578</v>
      </c>
      <c r="G32" s="140">
        <v>0.58333333333333337</v>
      </c>
      <c r="H32" s="141" t="str">
        <f>G11</f>
        <v>RONDONIA</v>
      </c>
      <c r="I32" s="142">
        <v>1</v>
      </c>
      <c r="J32" s="17" t="s">
        <v>18</v>
      </c>
      <c r="K32" s="143">
        <v>1</v>
      </c>
      <c r="L32" s="144" t="str">
        <f>G12</f>
        <v>DISTRITO FEDERAL</v>
      </c>
    </row>
    <row r="33" spans="2:12" x14ac:dyDescent="0.25">
      <c r="B33" s="100">
        <v>15</v>
      </c>
      <c r="C33" s="137" t="s">
        <v>66</v>
      </c>
      <c r="D33" s="138">
        <v>1</v>
      </c>
      <c r="E33" s="138" t="s">
        <v>19</v>
      </c>
      <c r="F33" s="139">
        <v>41578</v>
      </c>
      <c r="G33" s="140">
        <v>0.625</v>
      </c>
      <c r="H33" s="141" t="str">
        <f>E10</f>
        <v xml:space="preserve">RIO GRANDE DO NORTE </v>
      </c>
      <c r="I33" s="142">
        <v>3</v>
      </c>
      <c r="J33" s="17" t="s">
        <v>18</v>
      </c>
      <c r="K33" s="143">
        <v>0</v>
      </c>
      <c r="L33" s="144" t="str">
        <f>E13</f>
        <v>PARÁ</v>
      </c>
    </row>
    <row r="34" spans="2:12" x14ac:dyDescent="0.25">
      <c r="B34" s="100">
        <v>16</v>
      </c>
      <c r="C34" s="137" t="s">
        <v>66</v>
      </c>
      <c r="D34" s="138">
        <v>2</v>
      </c>
      <c r="E34" s="138" t="s">
        <v>62</v>
      </c>
      <c r="F34" s="139">
        <v>41578</v>
      </c>
      <c r="G34" s="140">
        <v>0.625</v>
      </c>
      <c r="H34" s="141" t="str">
        <f>G10</f>
        <v>RIO DE JANEIRO</v>
      </c>
      <c r="I34" s="142">
        <v>1</v>
      </c>
      <c r="J34" s="17" t="s">
        <v>18</v>
      </c>
      <c r="K34" s="143">
        <v>5</v>
      </c>
      <c r="L34" s="144" t="str">
        <f>G13</f>
        <v>PARANÁ</v>
      </c>
    </row>
    <row r="35" spans="2:12" x14ac:dyDescent="0.25">
      <c r="B35" s="100">
        <v>17</v>
      </c>
      <c r="C35" s="137" t="s">
        <v>66</v>
      </c>
      <c r="D35" s="138">
        <v>1</v>
      </c>
      <c r="E35" s="138" t="s">
        <v>23</v>
      </c>
      <c r="F35" s="139">
        <v>41578</v>
      </c>
      <c r="G35" s="140">
        <v>0.66666666666666663</v>
      </c>
      <c r="H35" s="141" t="str">
        <f>C11</f>
        <v>CEARÁ</v>
      </c>
      <c r="I35" s="142">
        <v>1</v>
      </c>
      <c r="J35" s="17" t="s">
        <v>18</v>
      </c>
      <c r="K35" s="143">
        <v>0</v>
      </c>
      <c r="L35" s="144" t="str">
        <f>C12</f>
        <v>ACRE</v>
      </c>
    </row>
    <row r="36" spans="2:12" x14ac:dyDescent="0.25">
      <c r="B36" s="100">
        <v>18</v>
      </c>
      <c r="C36" s="137" t="s">
        <v>66</v>
      </c>
      <c r="D36" s="138">
        <v>1</v>
      </c>
      <c r="E36" s="138" t="s">
        <v>23</v>
      </c>
      <c r="F36" s="139">
        <v>41578</v>
      </c>
      <c r="G36" s="140">
        <v>0.70833333333333337</v>
      </c>
      <c r="H36" s="141" t="str">
        <f>C10</f>
        <v>SERGIPE</v>
      </c>
      <c r="I36" s="142">
        <v>0</v>
      </c>
      <c r="J36" s="17" t="s">
        <v>18</v>
      </c>
      <c r="K36" s="143">
        <v>0</v>
      </c>
      <c r="L36" s="144" t="str">
        <f>C13</f>
        <v>PIAUÍ</v>
      </c>
    </row>
    <row r="37" spans="2:12" x14ac:dyDescent="0.25">
      <c r="B37" s="100">
        <v>19</v>
      </c>
      <c r="C37" s="137" t="s">
        <v>66</v>
      </c>
      <c r="D37" s="138">
        <v>1</v>
      </c>
      <c r="E37" s="138" t="s">
        <v>63</v>
      </c>
      <c r="F37" s="139">
        <v>41578</v>
      </c>
      <c r="G37" s="140">
        <v>0.75</v>
      </c>
      <c r="H37" s="141" t="str">
        <f>I11</f>
        <v>PARAIBA</v>
      </c>
      <c r="I37" s="142">
        <v>1</v>
      </c>
      <c r="J37" s="17" t="s">
        <v>18</v>
      </c>
      <c r="K37" s="143">
        <v>2</v>
      </c>
      <c r="L37" s="144" t="str">
        <f>I14</f>
        <v>MARANHÃO</v>
      </c>
    </row>
    <row r="38" spans="2:12" ht="15.75" thickBot="1" x14ac:dyDescent="0.3">
      <c r="B38" s="100">
        <v>20</v>
      </c>
      <c r="C38" s="145" t="s">
        <v>66</v>
      </c>
      <c r="D38" s="146">
        <v>1</v>
      </c>
      <c r="E38" s="146" t="s">
        <v>63</v>
      </c>
      <c r="F38" s="147">
        <v>41578</v>
      </c>
      <c r="G38" s="148">
        <v>0.79166666666666663</v>
      </c>
      <c r="H38" s="149" t="str">
        <f>I10</f>
        <v>MINAS GERAIS</v>
      </c>
      <c r="I38" s="150">
        <v>2</v>
      </c>
      <c r="J38" s="16" t="s">
        <v>18</v>
      </c>
      <c r="K38" s="151">
        <v>0</v>
      </c>
      <c r="L38" s="152" t="str">
        <f>I13</f>
        <v xml:space="preserve">SANTA CATARINA </v>
      </c>
    </row>
    <row r="39" spans="2:12" x14ac:dyDescent="0.25">
      <c r="B39" s="100">
        <v>21</v>
      </c>
      <c r="C39" s="153" t="s">
        <v>66</v>
      </c>
      <c r="D39" s="154">
        <v>1</v>
      </c>
      <c r="E39" s="154" t="s">
        <v>63</v>
      </c>
      <c r="F39" s="155">
        <v>41579</v>
      </c>
      <c r="G39" s="156">
        <v>0.33333333333333331</v>
      </c>
      <c r="H39" s="157" t="str">
        <f>I12</f>
        <v>TOCANTINS</v>
      </c>
      <c r="I39" s="158">
        <v>2</v>
      </c>
      <c r="J39" s="159" t="s">
        <v>18</v>
      </c>
      <c r="K39" s="160">
        <v>1</v>
      </c>
      <c r="L39" s="161" t="str">
        <f>I14</f>
        <v>MARANHÃO</v>
      </c>
    </row>
    <row r="40" spans="2:12" x14ac:dyDescent="0.25">
      <c r="B40" s="100">
        <v>22</v>
      </c>
      <c r="C40" s="113" t="s">
        <v>66</v>
      </c>
      <c r="D40" s="114">
        <v>1</v>
      </c>
      <c r="E40" s="114" t="s">
        <v>63</v>
      </c>
      <c r="F40" s="115">
        <v>41579</v>
      </c>
      <c r="G40" s="116">
        <v>0.375</v>
      </c>
      <c r="H40" s="117" t="str">
        <f>I11</f>
        <v>PARAIBA</v>
      </c>
      <c r="I40" s="118">
        <v>3</v>
      </c>
      <c r="J40" s="17" t="s">
        <v>18</v>
      </c>
      <c r="K40" s="119">
        <v>1</v>
      </c>
      <c r="L40" s="120" t="str">
        <f>I13</f>
        <v xml:space="preserve">SANTA CATARINA </v>
      </c>
    </row>
    <row r="41" spans="2:12" x14ac:dyDescent="0.25">
      <c r="B41" s="100">
        <v>23</v>
      </c>
      <c r="C41" s="113" t="s">
        <v>66</v>
      </c>
      <c r="D41" s="114">
        <v>1</v>
      </c>
      <c r="E41" s="114" t="s">
        <v>19</v>
      </c>
      <c r="F41" s="115">
        <v>41579</v>
      </c>
      <c r="G41" s="116">
        <v>0.41666666666666669</v>
      </c>
      <c r="H41" s="117" t="str">
        <f>E11</f>
        <v>ESPÍRITO SANTO</v>
      </c>
      <c r="I41" s="118">
        <v>6</v>
      </c>
      <c r="J41" s="17" t="s">
        <v>18</v>
      </c>
      <c r="K41" s="119">
        <v>1</v>
      </c>
      <c r="L41" s="120" t="str">
        <f>E13</f>
        <v>PARÁ</v>
      </c>
    </row>
    <row r="42" spans="2:12" x14ac:dyDescent="0.25">
      <c r="B42" s="100">
        <v>24</v>
      </c>
      <c r="C42" s="113" t="s">
        <v>66</v>
      </c>
      <c r="D42" s="114">
        <v>2</v>
      </c>
      <c r="E42" s="114" t="s">
        <v>19</v>
      </c>
      <c r="F42" s="115">
        <v>41579</v>
      </c>
      <c r="G42" s="116">
        <v>0.41666666666666669</v>
      </c>
      <c r="H42" s="117" t="str">
        <f>E10</f>
        <v xml:space="preserve">RIO GRANDE DO NORTE </v>
      </c>
      <c r="I42" s="118">
        <v>4</v>
      </c>
      <c r="J42" s="17" t="s">
        <v>18</v>
      </c>
      <c r="K42" s="119">
        <v>0</v>
      </c>
      <c r="L42" s="120" t="str">
        <f>E12</f>
        <v>RORAIMA</v>
      </c>
    </row>
    <row r="43" spans="2:12" x14ac:dyDescent="0.25">
      <c r="B43" s="100">
        <v>25</v>
      </c>
      <c r="C43" s="113" t="s">
        <v>66</v>
      </c>
      <c r="D43" s="114">
        <v>1</v>
      </c>
      <c r="E43" s="114" t="s">
        <v>62</v>
      </c>
      <c r="F43" s="115">
        <v>41579</v>
      </c>
      <c r="G43" s="116">
        <v>0.58333333333333337</v>
      </c>
      <c r="H43" s="117" t="str">
        <f>G11</f>
        <v>RONDONIA</v>
      </c>
      <c r="I43" s="118">
        <v>4</v>
      </c>
      <c r="J43" s="17" t="s">
        <v>18</v>
      </c>
      <c r="K43" s="119">
        <v>2</v>
      </c>
      <c r="L43" s="120" t="str">
        <f>G13</f>
        <v>PARANÁ</v>
      </c>
    </row>
    <row r="44" spans="2:12" x14ac:dyDescent="0.25">
      <c r="B44" s="100">
        <v>26</v>
      </c>
      <c r="C44" s="113" t="s">
        <v>66</v>
      </c>
      <c r="D44" s="114">
        <v>2</v>
      </c>
      <c r="E44" s="114" t="s">
        <v>62</v>
      </c>
      <c r="F44" s="115">
        <v>41579</v>
      </c>
      <c r="G44" s="116">
        <v>0.58333333333333337</v>
      </c>
      <c r="H44" s="117" t="str">
        <f>G10</f>
        <v>RIO DE JANEIRO</v>
      </c>
      <c r="I44" s="118">
        <v>1</v>
      </c>
      <c r="J44" s="17" t="s">
        <v>18</v>
      </c>
      <c r="K44" s="119">
        <v>2</v>
      </c>
      <c r="L44" s="120" t="str">
        <f>G12</f>
        <v>DISTRITO FEDERAL</v>
      </c>
    </row>
    <row r="45" spans="2:12" x14ac:dyDescent="0.25">
      <c r="B45" s="100">
        <v>27</v>
      </c>
      <c r="C45" s="113" t="s">
        <v>66</v>
      </c>
      <c r="D45" s="114">
        <v>1</v>
      </c>
      <c r="E45" s="114" t="s">
        <v>23</v>
      </c>
      <c r="F45" s="115">
        <v>41579</v>
      </c>
      <c r="G45" s="116">
        <v>0.66666666666666663</v>
      </c>
      <c r="H45" s="117" t="str">
        <f>C10</f>
        <v>SERGIPE</v>
      </c>
      <c r="I45" s="118">
        <v>2</v>
      </c>
      <c r="J45" s="17" t="s">
        <v>18</v>
      </c>
      <c r="K45" s="119">
        <v>1</v>
      </c>
      <c r="L45" s="120" t="str">
        <f>C12</f>
        <v>ACRE</v>
      </c>
    </row>
    <row r="46" spans="2:12" ht="15.75" thickBot="1" x14ac:dyDescent="0.3">
      <c r="B46" s="100">
        <v>28</v>
      </c>
      <c r="C46" s="121" t="s">
        <v>66</v>
      </c>
      <c r="D46" s="122">
        <v>2</v>
      </c>
      <c r="E46" s="122" t="s">
        <v>23</v>
      </c>
      <c r="F46" s="123">
        <v>41579</v>
      </c>
      <c r="G46" s="124">
        <v>0.66666666666666663</v>
      </c>
      <c r="H46" s="125" t="str">
        <f>C11</f>
        <v>CEARÁ</v>
      </c>
      <c r="I46" s="126">
        <v>3</v>
      </c>
      <c r="J46" s="16" t="s">
        <v>18</v>
      </c>
      <c r="K46" s="127">
        <v>1</v>
      </c>
      <c r="L46" s="128" t="str">
        <f>C13</f>
        <v>PIAUÍ</v>
      </c>
    </row>
    <row r="47" spans="2:12" x14ac:dyDescent="0.25">
      <c r="B47" s="100">
        <v>29</v>
      </c>
      <c r="C47" s="162" t="s">
        <v>66</v>
      </c>
      <c r="D47" s="163">
        <v>2</v>
      </c>
      <c r="E47" s="164" t="s">
        <v>67</v>
      </c>
      <c r="F47" s="165">
        <v>41580</v>
      </c>
      <c r="G47" s="166">
        <v>0.33333333333333331</v>
      </c>
      <c r="H47" s="167" t="s">
        <v>50</v>
      </c>
      <c r="I47" s="163">
        <v>0</v>
      </c>
      <c r="J47" s="159" t="s">
        <v>18</v>
      </c>
      <c r="K47" s="168">
        <v>1</v>
      </c>
      <c r="L47" s="169" t="s">
        <v>52</v>
      </c>
    </row>
    <row r="48" spans="2:12" x14ac:dyDescent="0.25">
      <c r="B48" s="100">
        <v>30</v>
      </c>
      <c r="C48" s="162" t="s">
        <v>66</v>
      </c>
      <c r="D48" s="170">
        <v>1</v>
      </c>
      <c r="E48" s="171" t="s">
        <v>67</v>
      </c>
      <c r="F48" s="172">
        <v>41580</v>
      </c>
      <c r="G48" s="173">
        <v>0.33333333333333331</v>
      </c>
      <c r="H48" s="174" t="s">
        <v>51</v>
      </c>
      <c r="I48" s="170">
        <v>2</v>
      </c>
      <c r="J48" s="17" t="s">
        <v>18</v>
      </c>
      <c r="K48" s="175">
        <v>1</v>
      </c>
      <c r="L48" s="176" t="s">
        <v>54</v>
      </c>
    </row>
    <row r="49" spans="2:12" x14ac:dyDescent="0.25">
      <c r="B49" s="100">
        <v>31</v>
      </c>
      <c r="C49" s="162" t="s">
        <v>66</v>
      </c>
      <c r="D49" s="170">
        <v>1</v>
      </c>
      <c r="E49" s="171" t="s">
        <v>67</v>
      </c>
      <c r="F49" s="172">
        <v>41580</v>
      </c>
      <c r="G49" s="173">
        <v>0.375</v>
      </c>
      <c r="H49" s="174" t="s">
        <v>89</v>
      </c>
      <c r="I49" s="170">
        <v>3</v>
      </c>
      <c r="J49" s="17" t="s">
        <v>18</v>
      </c>
      <c r="K49" s="175">
        <v>1</v>
      </c>
      <c r="L49" s="176" t="s">
        <v>3</v>
      </c>
    </row>
    <row r="50" spans="2:12" x14ac:dyDescent="0.25">
      <c r="B50" s="100">
        <v>32</v>
      </c>
      <c r="C50" s="162" t="s">
        <v>66</v>
      </c>
      <c r="D50" s="170">
        <v>1</v>
      </c>
      <c r="E50" s="171" t="s">
        <v>67</v>
      </c>
      <c r="F50" s="172">
        <v>41580</v>
      </c>
      <c r="G50" s="173">
        <v>0.41666666666666669</v>
      </c>
      <c r="H50" s="174" t="s">
        <v>48</v>
      </c>
      <c r="I50" s="170">
        <v>1</v>
      </c>
      <c r="J50" s="17" t="s">
        <v>18</v>
      </c>
      <c r="K50" s="175">
        <v>2</v>
      </c>
      <c r="L50" s="176" t="s">
        <v>57</v>
      </c>
    </row>
    <row r="51" spans="2:12" x14ac:dyDescent="0.25">
      <c r="B51" s="100">
        <v>33</v>
      </c>
      <c r="C51" s="177" t="s">
        <v>66</v>
      </c>
      <c r="D51" s="178">
        <v>1</v>
      </c>
      <c r="E51" s="179" t="s">
        <v>68</v>
      </c>
      <c r="F51" s="180">
        <v>41580</v>
      </c>
      <c r="G51" s="181">
        <v>0.66666666666666663</v>
      </c>
      <c r="H51" s="182" t="s">
        <v>52</v>
      </c>
      <c r="I51" s="178" t="s">
        <v>99</v>
      </c>
      <c r="J51" s="17" t="s">
        <v>18</v>
      </c>
      <c r="K51" s="183" t="s">
        <v>100</v>
      </c>
      <c r="L51" s="184" t="s">
        <v>46</v>
      </c>
    </row>
    <row r="52" spans="2:12" x14ac:dyDescent="0.25">
      <c r="B52" s="100">
        <v>34</v>
      </c>
      <c r="C52" s="177" t="s">
        <v>66</v>
      </c>
      <c r="D52" s="178">
        <v>1</v>
      </c>
      <c r="E52" s="179" t="s">
        <v>68</v>
      </c>
      <c r="F52" s="180">
        <v>41580</v>
      </c>
      <c r="G52" s="181">
        <v>0.70833333333333337</v>
      </c>
      <c r="H52" s="182" t="s">
        <v>51</v>
      </c>
      <c r="I52" s="178">
        <v>2</v>
      </c>
      <c r="J52" s="17" t="s">
        <v>18</v>
      </c>
      <c r="K52" s="183">
        <v>3</v>
      </c>
      <c r="L52" s="184" t="s">
        <v>57</v>
      </c>
    </row>
    <row r="53" spans="2:12" ht="19.5" thickBot="1" x14ac:dyDescent="0.3">
      <c r="B53" s="100">
        <v>35</v>
      </c>
      <c r="C53" s="185" t="s">
        <v>66</v>
      </c>
      <c r="D53" s="186">
        <v>1</v>
      </c>
      <c r="E53" s="187" t="s">
        <v>27</v>
      </c>
      <c r="F53" s="188">
        <v>41581</v>
      </c>
      <c r="G53" s="189">
        <v>0.375</v>
      </c>
      <c r="H53" s="190" t="s">
        <v>89</v>
      </c>
      <c r="I53" s="186"/>
      <c r="J53" s="191" t="s">
        <v>18</v>
      </c>
      <c r="K53" s="192"/>
      <c r="L53" s="193" t="s">
        <v>57</v>
      </c>
    </row>
  </sheetData>
  <mergeCells count="28">
    <mergeCell ref="E13:F13"/>
    <mergeCell ref="E12:F12"/>
    <mergeCell ref="A5:L5"/>
    <mergeCell ref="C9:D9"/>
    <mergeCell ref="E9:F9"/>
    <mergeCell ref="G9:H9"/>
    <mergeCell ref="C8:K8"/>
    <mergeCell ref="E11:F11"/>
    <mergeCell ref="I9:K9"/>
    <mergeCell ref="G12:H12"/>
    <mergeCell ref="G13:H13"/>
    <mergeCell ref="G10:H10"/>
    <mergeCell ref="B16:L16"/>
    <mergeCell ref="B17:L17"/>
    <mergeCell ref="I10:K10"/>
    <mergeCell ref="I11:K11"/>
    <mergeCell ref="I12:K12"/>
    <mergeCell ref="I13:K13"/>
    <mergeCell ref="I14:K14"/>
    <mergeCell ref="G14:H14"/>
    <mergeCell ref="C10:D10"/>
    <mergeCell ref="E10:F10"/>
    <mergeCell ref="C11:D11"/>
    <mergeCell ref="C12:D12"/>
    <mergeCell ref="C13:D13"/>
    <mergeCell ref="C14:D14"/>
    <mergeCell ref="E14:F14"/>
    <mergeCell ref="G11:H11"/>
  </mergeCells>
  <pageMargins left="0.51181102362204722" right="0.51181102362204722" top="0.78740157480314965" bottom="0.78740157480314965" header="0.31496062992125984" footer="0.31496062992125984"/>
  <pageSetup paperSize="9" scale="7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P58"/>
  <sheetViews>
    <sheetView showGridLines="0" tabSelected="1" topLeftCell="A49" workbookViewId="0">
      <selection activeCell="L58" sqref="G58:L58"/>
    </sheetView>
  </sheetViews>
  <sheetFormatPr defaultRowHeight="15" x14ac:dyDescent="0.25"/>
  <cols>
    <col min="1" max="1" width="3.85546875" style="2" customWidth="1"/>
    <col min="2" max="4" width="9.140625" style="2"/>
    <col min="5" max="5" width="9.140625" style="2" customWidth="1"/>
    <col min="6" max="6" width="10.28515625" style="2" bestFit="1" customWidth="1"/>
    <col min="7" max="7" width="9.140625" style="2"/>
    <col min="8" max="8" width="24.28515625" style="2" customWidth="1"/>
    <col min="9" max="9" width="6.42578125" style="2" customWidth="1"/>
    <col min="10" max="10" width="2.7109375" style="2" bestFit="1" customWidth="1"/>
    <col min="11" max="11" width="6.42578125" style="2" customWidth="1"/>
    <col min="12" max="12" width="24.28515625" style="2" customWidth="1"/>
    <col min="13" max="16384" width="9.140625" style="2"/>
  </cols>
  <sheetData>
    <row r="5" spans="1:16" ht="18.75" x14ac:dyDescent="0.3">
      <c r="A5" s="450"/>
      <c r="B5" s="450"/>
      <c r="C5" s="450"/>
      <c r="D5" s="450"/>
      <c r="E5" s="450"/>
      <c r="F5" s="450"/>
      <c r="G5" s="450"/>
      <c r="P5" s="195"/>
    </row>
    <row r="6" spans="1:16" ht="21" x14ac:dyDescent="0.35">
      <c r="A6" s="459" t="s">
        <v>83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P6" s="195"/>
    </row>
    <row r="7" spans="1:16" ht="15.75" x14ac:dyDescent="0.25">
      <c r="P7" s="195"/>
    </row>
    <row r="8" spans="1:16" ht="21" x14ac:dyDescent="0.35">
      <c r="B8" s="444" t="s">
        <v>64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P8" s="195"/>
    </row>
    <row r="9" spans="1:16" ht="16.5" thickBot="1" x14ac:dyDescent="0.3">
      <c r="B9" s="441" t="s">
        <v>23</v>
      </c>
      <c r="C9" s="442"/>
      <c r="D9" s="443" t="s">
        <v>19</v>
      </c>
      <c r="E9" s="442"/>
      <c r="F9" s="443" t="s">
        <v>62</v>
      </c>
      <c r="G9" s="442"/>
      <c r="H9" s="344" t="s">
        <v>63</v>
      </c>
      <c r="I9" s="448" t="s">
        <v>69</v>
      </c>
      <c r="J9" s="448"/>
      <c r="K9" s="448"/>
      <c r="L9" s="99" t="s">
        <v>70</v>
      </c>
      <c r="P9" s="195"/>
    </row>
    <row r="10" spans="1:16" ht="16.5" thickBot="1" x14ac:dyDescent="0.3">
      <c r="B10" s="431" t="s">
        <v>51</v>
      </c>
      <c r="C10" s="432"/>
      <c r="D10" s="433" t="s">
        <v>52</v>
      </c>
      <c r="E10" s="432"/>
      <c r="F10" s="433" t="s">
        <v>47</v>
      </c>
      <c r="G10" s="432"/>
      <c r="H10" s="346" t="s">
        <v>53</v>
      </c>
      <c r="I10" s="451" t="s">
        <v>3</v>
      </c>
      <c r="J10" s="451"/>
      <c r="K10" s="451"/>
      <c r="L10" s="9" t="s">
        <v>48</v>
      </c>
      <c r="P10" s="195"/>
    </row>
    <row r="11" spans="1:16" ht="15.75" x14ac:dyDescent="0.25">
      <c r="B11" s="452" t="s">
        <v>72</v>
      </c>
      <c r="C11" s="453"/>
      <c r="D11" s="454" t="s">
        <v>71</v>
      </c>
      <c r="E11" s="453"/>
      <c r="F11" s="457" t="s">
        <v>55</v>
      </c>
      <c r="G11" s="458"/>
      <c r="H11" s="345" t="s">
        <v>74</v>
      </c>
      <c r="I11" s="460" t="s">
        <v>75</v>
      </c>
      <c r="J11" s="460"/>
      <c r="K11" s="460"/>
      <c r="L11" s="198" t="s">
        <v>57</v>
      </c>
      <c r="P11" s="195"/>
    </row>
    <row r="12" spans="1:16" x14ac:dyDescent="0.25">
      <c r="B12" s="436" t="s">
        <v>61</v>
      </c>
      <c r="C12" s="437"/>
      <c r="D12" s="455" t="s">
        <v>46</v>
      </c>
      <c r="E12" s="456"/>
      <c r="F12" s="449" t="s">
        <v>50</v>
      </c>
      <c r="G12" s="406"/>
      <c r="H12" s="4" t="s">
        <v>56</v>
      </c>
      <c r="I12" s="393" t="s">
        <v>73</v>
      </c>
      <c r="J12" s="393"/>
      <c r="K12" s="393"/>
      <c r="L12" s="197" t="s">
        <v>49</v>
      </c>
    </row>
    <row r="13" spans="1:16" x14ac:dyDescent="0.25">
      <c r="B13" s="436" t="s">
        <v>58</v>
      </c>
      <c r="C13" s="437"/>
      <c r="D13" s="440" t="s">
        <v>59</v>
      </c>
      <c r="E13" s="437"/>
      <c r="F13" s="449" t="s">
        <v>60</v>
      </c>
      <c r="G13" s="406"/>
      <c r="H13" s="4" t="s">
        <v>54</v>
      </c>
      <c r="I13" s="393"/>
      <c r="J13" s="393"/>
      <c r="K13" s="393"/>
      <c r="L13" s="197"/>
    </row>
    <row r="14" spans="1:16" ht="15.75" thickBot="1" x14ac:dyDescent="0.3">
      <c r="B14" s="438"/>
      <c r="C14" s="430"/>
      <c r="D14" s="429"/>
      <c r="E14" s="430"/>
      <c r="F14" s="429"/>
      <c r="G14" s="430"/>
      <c r="H14" s="194"/>
      <c r="I14" s="427"/>
      <c r="J14" s="427"/>
      <c r="K14" s="427"/>
      <c r="L14" s="8"/>
    </row>
    <row r="16" spans="1:16" ht="18" customHeight="1" x14ac:dyDescent="0.25">
      <c r="B16" s="415" t="s">
        <v>91</v>
      </c>
      <c r="C16" s="416"/>
      <c r="D16" s="416"/>
      <c r="E16" s="416"/>
      <c r="F16" s="416"/>
      <c r="G16" s="416"/>
      <c r="H16" s="416"/>
      <c r="I16" s="416"/>
      <c r="J16" s="416"/>
      <c r="K16" s="416"/>
      <c r="L16" s="417"/>
    </row>
    <row r="17" spans="2:12" ht="18" customHeight="1" thickBot="1" x14ac:dyDescent="0.3">
      <c r="B17" s="418" t="s">
        <v>21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20"/>
    </row>
    <row r="18" spans="2:12" ht="18" customHeight="1" thickBot="1" x14ac:dyDescent="0.3">
      <c r="B18" s="100" t="s">
        <v>12</v>
      </c>
      <c r="C18" s="10" t="s">
        <v>13</v>
      </c>
      <c r="D18" s="97" t="s">
        <v>65</v>
      </c>
      <c r="E18" s="11" t="s">
        <v>14</v>
      </c>
      <c r="F18" s="11" t="s">
        <v>15</v>
      </c>
      <c r="G18" s="98" t="s">
        <v>16</v>
      </c>
      <c r="H18" s="101" t="s">
        <v>17</v>
      </c>
      <c r="I18" s="102"/>
      <c r="J18" s="103" t="s">
        <v>18</v>
      </c>
      <c r="K18" s="104"/>
      <c r="L18" s="101" t="s">
        <v>17</v>
      </c>
    </row>
    <row r="19" spans="2:12" x14ac:dyDescent="0.25">
      <c r="B19" s="233">
        <v>1</v>
      </c>
      <c r="C19" s="293" t="s">
        <v>76</v>
      </c>
      <c r="D19" s="293">
        <v>1</v>
      </c>
      <c r="E19" s="211" t="s">
        <v>80</v>
      </c>
      <c r="F19" s="290">
        <v>41577</v>
      </c>
      <c r="G19" s="206">
        <v>0.35416666666666669</v>
      </c>
      <c r="H19" s="225" t="s">
        <v>92</v>
      </c>
      <c r="I19" s="205">
        <v>0</v>
      </c>
      <c r="J19" s="199" t="s">
        <v>18</v>
      </c>
      <c r="K19" s="219">
        <v>7</v>
      </c>
      <c r="L19" s="209" t="s">
        <v>48</v>
      </c>
    </row>
    <row r="20" spans="2:12" x14ac:dyDescent="0.25">
      <c r="B20" s="234">
        <v>2</v>
      </c>
      <c r="C20" s="291" t="s">
        <v>77</v>
      </c>
      <c r="D20" s="291">
        <v>1</v>
      </c>
      <c r="E20" s="212" t="s">
        <v>19</v>
      </c>
      <c r="F20" s="292">
        <v>41577</v>
      </c>
      <c r="G20" s="307">
        <v>0.35416666666666669</v>
      </c>
      <c r="H20" s="308" t="str">
        <f>D10</f>
        <v>ESPÍRITO SANTO</v>
      </c>
      <c r="I20" s="309">
        <v>2</v>
      </c>
      <c r="J20" s="201" t="s">
        <v>18</v>
      </c>
      <c r="K20" s="218">
        <v>1</v>
      </c>
      <c r="L20" s="210" t="s">
        <v>71</v>
      </c>
    </row>
    <row r="21" spans="2:12" x14ac:dyDescent="0.25">
      <c r="B21" s="234">
        <v>3</v>
      </c>
      <c r="C21" s="291" t="s">
        <v>78</v>
      </c>
      <c r="D21" s="291">
        <v>1</v>
      </c>
      <c r="E21" s="212" t="s">
        <v>62</v>
      </c>
      <c r="F21" s="292">
        <v>41577</v>
      </c>
      <c r="G21" s="208">
        <v>0.35416666666666669</v>
      </c>
      <c r="H21" s="226" t="str">
        <f>F10</f>
        <v>RIO DE JANEIRO</v>
      </c>
      <c r="I21" s="207">
        <v>2</v>
      </c>
      <c r="J21" s="201" t="s">
        <v>18</v>
      </c>
      <c r="K21" s="218">
        <v>0</v>
      </c>
      <c r="L21" s="210" t="str">
        <f>F11</f>
        <v>PARÁ</v>
      </c>
    </row>
    <row r="22" spans="2:12" x14ac:dyDescent="0.25">
      <c r="B22" s="234">
        <v>4</v>
      </c>
      <c r="C22" s="291" t="s">
        <v>79</v>
      </c>
      <c r="D22" s="291">
        <v>1</v>
      </c>
      <c r="E22" s="212" t="s">
        <v>23</v>
      </c>
      <c r="F22" s="292">
        <v>41577</v>
      </c>
      <c r="G22" s="208">
        <v>0.35416666666666669</v>
      </c>
      <c r="H22" s="226" t="s">
        <v>51</v>
      </c>
      <c r="I22" s="207">
        <v>6</v>
      </c>
      <c r="J22" s="201" t="s">
        <v>18</v>
      </c>
      <c r="K22" s="218">
        <v>1</v>
      </c>
      <c r="L22" s="210" t="s">
        <v>72</v>
      </c>
    </row>
    <row r="23" spans="2:12" x14ac:dyDescent="0.25">
      <c r="B23" s="234">
        <v>5</v>
      </c>
      <c r="C23" s="291" t="s">
        <v>76</v>
      </c>
      <c r="D23" s="291">
        <v>1</v>
      </c>
      <c r="E23" s="212" t="s">
        <v>23</v>
      </c>
      <c r="F23" s="292">
        <v>41577</v>
      </c>
      <c r="G23" s="208">
        <v>0.4375</v>
      </c>
      <c r="H23" s="226" t="str">
        <f>B12</f>
        <v>TOCANTINS</v>
      </c>
      <c r="I23" s="207">
        <v>2</v>
      </c>
      <c r="J23" s="201" t="s">
        <v>18</v>
      </c>
      <c r="K23" s="218">
        <v>2</v>
      </c>
      <c r="L23" s="210" t="str">
        <f>B13</f>
        <v>RONDONIA</v>
      </c>
    </row>
    <row r="24" spans="2:12" x14ac:dyDescent="0.25">
      <c r="B24" s="234">
        <v>6</v>
      </c>
      <c r="C24" s="291" t="s">
        <v>77</v>
      </c>
      <c r="D24" s="291">
        <v>1</v>
      </c>
      <c r="E24" s="212" t="s">
        <v>19</v>
      </c>
      <c r="F24" s="292">
        <v>41577</v>
      </c>
      <c r="G24" s="307">
        <v>0.4375</v>
      </c>
      <c r="H24" s="308" t="str">
        <f>D12</f>
        <v>RIO GRANDE DO NORTE</v>
      </c>
      <c r="I24" s="309">
        <v>2</v>
      </c>
      <c r="J24" s="201" t="s">
        <v>18</v>
      </c>
      <c r="K24" s="218">
        <v>2</v>
      </c>
      <c r="L24" s="310" t="str">
        <f>D13</f>
        <v>RORAIMA</v>
      </c>
    </row>
    <row r="25" spans="2:12" x14ac:dyDescent="0.25">
      <c r="B25" s="234">
        <v>7</v>
      </c>
      <c r="C25" s="291" t="s">
        <v>78</v>
      </c>
      <c r="D25" s="291">
        <v>1</v>
      </c>
      <c r="E25" s="212" t="s">
        <v>62</v>
      </c>
      <c r="F25" s="292">
        <v>41577</v>
      </c>
      <c r="G25" s="208">
        <v>0.4375</v>
      </c>
      <c r="H25" s="226" t="str">
        <f>F12</f>
        <v>CEARÁ</v>
      </c>
      <c r="I25" s="207">
        <v>2</v>
      </c>
      <c r="J25" s="201" t="s">
        <v>18</v>
      </c>
      <c r="K25" s="218">
        <v>1</v>
      </c>
      <c r="L25" s="210" t="str">
        <f>F13</f>
        <v>SANTA CATARINA</v>
      </c>
    </row>
    <row r="26" spans="2:12" x14ac:dyDescent="0.25">
      <c r="B26" s="234">
        <v>8</v>
      </c>
      <c r="C26" s="291" t="s">
        <v>76</v>
      </c>
      <c r="D26" s="291">
        <v>1</v>
      </c>
      <c r="E26" s="212" t="s">
        <v>63</v>
      </c>
      <c r="F26" s="292">
        <v>41577</v>
      </c>
      <c r="G26" s="208">
        <v>0.625</v>
      </c>
      <c r="H26" s="226" t="str">
        <f>H10</f>
        <v>GOIÁS</v>
      </c>
      <c r="I26" s="207">
        <v>2</v>
      </c>
      <c r="J26" s="201" t="s">
        <v>18</v>
      </c>
      <c r="K26" s="218">
        <v>2</v>
      </c>
      <c r="L26" s="210" t="str">
        <f>H11</f>
        <v>PARAÍBA</v>
      </c>
    </row>
    <row r="27" spans="2:12" x14ac:dyDescent="0.25">
      <c r="B27" s="234">
        <v>9</v>
      </c>
      <c r="C27" s="291" t="s">
        <v>78</v>
      </c>
      <c r="D27" s="291">
        <v>1</v>
      </c>
      <c r="E27" s="212" t="s">
        <v>63</v>
      </c>
      <c r="F27" s="292">
        <v>41577</v>
      </c>
      <c r="G27" s="208">
        <v>0.625</v>
      </c>
      <c r="H27" s="226" t="str">
        <f>H12</f>
        <v>PIAUÍ</v>
      </c>
      <c r="I27" s="207">
        <v>2</v>
      </c>
      <c r="J27" s="201" t="s">
        <v>18</v>
      </c>
      <c r="K27" s="218">
        <v>3</v>
      </c>
      <c r="L27" s="210" t="str">
        <f>H13</f>
        <v>MARANHÃO</v>
      </c>
    </row>
    <row r="28" spans="2:12" x14ac:dyDescent="0.25">
      <c r="B28" s="234">
        <v>10</v>
      </c>
      <c r="C28" s="291" t="s">
        <v>77</v>
      </c>
      <c r="D28" s="291">
        <v>1</v>
      </c>
      <c r="E28" s="212" t="s">
        <v>80</v>
      </c>
      <c r="F28" s="292">
        <v>41577</v>
      </c>
      <c r="G28" s="307">
        <v>0.625</v>
      </c>
      <c r="H28" s="226" t="str">
        <f>I11</f>
        <v>PERNAMBUCO</v>
      </c>
      <c r="I28" s="309">
        <v>2</v>
      </c>
      <c r="J28" s="201" t="s">
        <v>18</v>
      </c>
      <c r="K28" s="218">
        <v>4</v>
      </c>
      <c r="L28" s="210" t="str">
        <f>L11</f>
        <v>PARANÁ</v>
      </c>
    </row>
    <row r="29" spans="2:12" x14ac:dyDescent="0.25">
      <c r="B29" s="234">
        <v>11</v>
      </c>
      <c r="C29" s="291" t="s">
        <v>77</v>
      </c>
      <c r="D29" s="291">
        <v>1</v>
      </c>
      <c r="E29" s="212" t="s">
        <v>80</v>
      </c>
      <c r="F29" s="292">
        <v>41577</v>
      </c>
      <c r="G29" s="307">
        <v>0.70833333333333337</v>
      </c>
      <c r="H29" s="308" t="str">
        <f>I12</f>
        <v>MATO GROSSO</v>
      </c>
      <c r="I29" s="309">
        <v>1</v>
      </c>
      <c r="J29" s="201" t="s">
        <v>18</v>
      </c>
      <c r="K29" s="218">
        <v>2</v>
      </c>
      <c r="L29" s="210" t="str">
        <f>L12</f>
        <v>ACRE</v>
      </c>
    </row>
    <row r="30" spans="2:12" x14ac:dyDescent="0.25">
      <c r="B30" s="234">
        <v>12</v>
      </c>
      <c r="C30" s="291" t="s">
        <v>79</v>
      </c>
      <c r="D30" s="291">
        <v>1</v>
      </c>
      <c r="E30" s="212" t="s">
        <v>19</v>
      </c>
      <c r="F30" s="292">
        <v>41577</v>
      </c>
      <c r="G30" s="208">
        <v>0.79166666666666663</v>
      </c>
      <c r="H30" s="226" t="str">
        <f>D10</f>
        <v>ESPÍRITO SANTO</v>
      </c>
      <c r="I30" s="207">
        <v>2</v>
      </c>
      <c r="J30" s="201" t="s">
        <v>18</v>
      </c>
      <c r="K30" s="218">
        <v>1</v>
      </c>
      <c r="L30" s="210" t="str">
        <f>D12</f>
        <v>RIO GRANDE DO NORTE</v>
      </c>
    </row>
    <row r="31" spans="2:12" ht="15.75" thickBot="1" x14ac:dyDescent="0.3">
      <c r="B31" s="235">
        <v>13</v>
      </c>
      <c r="C31" s="294" t="s">
        <v>76</v>
      </c>
      <c r="D31" s="294">
        <v>1</v>
      </c>
      <c r="E31" s="213" t="s">
        <v>19</v>
      </c>
      <c r="F31" s="295">
        <v>41577</v>
      </c>
      <c r="G31" s="311">
        <v>0.79166666666666663</v>
      </c>
      <c r="H31" s="312" t="str">
        <f>D11</f>
        <v>ALAGOAS</v>
      </c>
      <c r="I31" s="313">
        <v>1</v>
      </c>
      <c r="J31" s="202" t="s">
        <v>18</v>
      </c>
      <c r="K31" s="296">
        <v>0</v>
      </c>
      <c r="L31" s="314" t="str">
        <f>D13</f>
        <v>RORAIMA</v>
      </c>
    </row>
    <row r="32" spans="2:12" x14ac:dyDescent="0.25">
      <c r="B32" s="232">
        <v>14</v>
      </c>
      <c r="C32" s="297" t="s">
        <v>77</v>
      </c>
      <c r="D32" s="297">
        <v>1</v>
      </c>
      <c r="E32" s="214" t="s">
        <v>23</v>
      </c>
      <c r="F32" s="298">
        <v>41578</v>
      </c>
      <c r="G32" s="315">
        <v>0.33333333333333331</v>
      </c>
      <c r="H32" s="316" t="str">
        <f>B10</f>
        <v>DISTRITO FEDERAL</v>
      </c>
      <c r="I32" s="317">
        <v>3</v>
      </c>
      <c r="J32" s="200" t="s">
        <v>18</v>
      </c>
      <c r="K32" s="299">
        <v>1</v>
      </c>
      <c r="L32" s="318" t="str">
        <f>B12</f>
        <v>TOCANTINS</v>
      </c>
    </row>
    <row r="33" spans="2:12" x14ac:dyDescent="0.25">
      <c r="B33" s="216">
        <v>15</v>
      </c>
      <c r="C33" s="300" t="s">
        <v>78</v>
      </c>
      <c r="D33" s="300">
        <v>1</v>
      </c>
      <c r="E33" s="215" t="s">
        <v>63</v>
      </c>
      <c r="F33" s="301">
        <v>41578</v>
      </c>
      <c r="G33" s="204">
        <v>0.33333333333333331</v>
      </c>
      <c r="H33" s="227" t="str">
        <f>H10</f>
        <v>GOIÁS</v>
      </c>
      <c r="I33" s="203">
        <v>1</v>
      </c>
      <c r="J33" s="201" t="s">
        <v>18</v>
      </c>
      <c r="K33" s="220">
        <v>0</v>
      </c>
      <c r="L33" s="302" t="str">
        <f>H12</f>
        <v>PIAUÍ</v>
      </c>
    </row>
    <row r="34" spans="2:12" x14ac:dyDescent="0.25">
      <c r="B34" s="216">
        <v>16</v>
      </c>
      <c r="C34" s="300" t="s">
        <v>76</v>
      </c>
      <c r="D34" s="300">
        <v>1</v>
      </c>
      <c r="E34" s="215" t="s">
        <v>80</v>
      </c>
      <c r="F34" s="301">
        <v>41578</v>
      </c>
      <c r="G34" s="204">
        <v>0.33333333333333331</v>
      </c>
      <c r="H34" s="227" t="str">
        <f>I10</f>
        <v>SERGIPE</v>
      </c>
      <c r="I34" s="203">
        <v>2</v>
      </c>
      <c r="J34" s="201" t="s">
        <v>18</v>
      </c>
      <c r="K34" s="220">
        <v>3</v>
      </c>
      <c r="L34" s="302" t="str">
        <f>L11</f>
        <v>PARANÁ</v>
      </c>
    </row>
    <row r="35" spans="2:12" x14ac:dyDescent="0.25">
      <c r="B35" s="216">
        <v>17</v>
      </c>
      <c r="C35" s="300" t="s">
        <v>77</v>
      </c>
      <c r="D35" s="300">
        <v>1</v>
      </c>
      <c r="E35" s="215" t="s">
        <v>23</v>
      </c>
      <c r="F35" s="301">
        <v>41578</v>
      </c>
      <c r="G35" s="319">
        <v>0.41666666666666669</v>
      </c>
      <c r="H35" s="320" t="str">
        <f>B11</f>
        <v>AMAPÁ</v>
      </c>
      <c r="I35" s="321">
        <v>3</v>
      </c>
      <c r="J35" s="201" t="s">
        <v>18</v>
      </c>
      <c r="K35" s="220">
        <v>4</v>
      </c>
      <c r="L35" s="322" t="str">
        <f>B13</f>
        <v>RONDONIA</v>
      </c>
    </row>
    <row r="36" spans="2:12" x14ac:dyDescent="0.25">
      <c r="B36" s="216">
        <v>18</v>
      </c>
      <c r="C36" s="300" t="s">
        <v>78</v>
      </c>
      <c r="D36" s="300">
        <v>1</v>
      </c>
      <c r="E36" s="215" t="s">
        <v>63</v>
      </c>
      <c r="F36" s="301">
        <v>41578</v>
      </c>
      <c r="G36" s="204">
        <v>0.41666666666666669</v>
      </c>
      <c r="H36" s="227" t="str">
        <f>H11</f>
        <v>PARAÍBA</v>
      </c>
      <c r="I36" s="203">
        <v>2</v>
      </c>
      <c r="J36" s="201" t="s">
        <v>18</v>
      </c>
      <c r="K36" s="220">
        <v>3</v>
      </c>
      <c r="L36" s="302" t="str">
        <f>H13</f>
        <v>MARANHÃO</v>
      </c>
    </row>
    <row r="37" spans="2:12" x14ac:dyDescent="0.25">
      <c r="B37" s="216">
        <v>19</v>
      </c>
      <c r="C37" s="300" t="s">
        <v>76</v>
      </c>
      <c r="D37" s="300">
        <v>1</v>
      </c>
      <c r="E37" s="215" t="s">
        <v>80</v>
      </c>
      <c r="F37" s="301">
        <v>41578</v>
      </c>
      <c r="G37" s="204">
        <v>0.41666666666666669</v>
      </c>
      <c r="H37" s="227" t="str">
        <f>I11</f>
        <v>PERNAMBUCO</v>
      </c>
      <c r="I37" s="203">
        <v>1</v>
      </c>
      <c r="J37" s="201" t="s">
        <v>18</v>
      </c>
      <c r="K37" s="220">
        <v>2</v>
      </c>
      <c r="L37" s="302" t="str">
        <f>L12</f>
        <v>ACRE</v>
      </c>
    </row>
    <row r="38" spans="2:12" x14ac:dyDescent="0.25">
      <c r="B38" s="216">
        <v>20</v>
      </c>
      <c r="C38" s="300" t="s">
        <v>79</v>
      </c>
      <c r="D38" s="300">
        <v>1</v>
      </c>
      <c r="E38" s="215" t="s">
        <v>80</v>
      </c>
      <c r="F38" s="301">
        <v>41578</v>
      </c>
      <c r="G38" s="204">
        <v>0.41666666666666669</v>
      </c>
      <c r="H38" s="227" t="str">
        <f>I12</f>
        <v>MATO GROSSO</v>
      </c>
      <c r="I38" s="203">
        <v>0</v>
      </c>
      <c r="J38" s="201" t="s">
        <v>18</v>
      </c>
      <c r="K38" s="220">
        <v>5</v>
      </c>
      <c r="L38" s="302" t="str">
        <f>L10</f>
        <v>MINAS GERAIS</v>
      </c>
    </row>
    <row r="39" spans="2:12" x14ac:dyDescent="0.25">
      <c r="B39" s="216">
        <v>21</v>
      </c>
      <c r="C39" s="300" t="s">
        <v>76</v>
      </c>
      <c r="D39" s="300">
        <v>1</v>
      </c>
      <c r="E39" s="215" t="s">
        <v>19</v>
      </c>
      <c r="F39" s="301">
        <v>41578</v>
      </c>
      <c r="G39" s="204">
        <v>0.625</v>
      </c>
      <c r="H39" s="227" t="str">
        <f>D10</f>
        <v>ESPÍRITO SANTO</v>
      </c>
      <c r="I39" s="203">
        <v>6</v>
      </c>
      <c r="J39" s="201" t="s">
        <v>18</v>
      </c>
      <c r="K39" s="220">
        <v>0</v>
      </c>
      <c r="L39" s="302" t="str">
        <f>D13</f>
        <v>RORAIMA</v>
      </c>
    </row>
    <row r="40" spans="2:12" x14ac:dyDescent="0.25">
      <c r="B40" s="216">
        <v>22</v>
      </c>
      <c r="C40" s="300" t="s">
        <v>77</v>
      </c>
      <c r="D40" s="300">
        <v>1</v>
      </c>
      <c r="E40" s="215" t="s">
        <v>62</v>
      </c>
      <c r="F40" s="301">
        <v>41578</v>
      </c>
      <c r="G40" s="319">
        <v>0.625</v>
      </c>
      <c r="H40" s="320" t="str">
        <f>F10</f>
        <v>RIO DE JANEIRO</v>
      </c>
      <c r="I40" s="321">
        <v>1</v>
      </c>
      <c r="J40" s="201" t="s">
        <v>18</v>
      </c>
      <c r="K40" s="220">
        <v>2</v>
      </c>
      <c r="L40" s="322" t="str">
        <f>F12</f>
        <v>CEARÁ</v>
      </c>
    </row>
    <row r="41" spans="2:12" x14ac:dyDescent="0.25">
      <c r="B41" s="216">
        <v>23</v>
      </c>
      <c r="C41" s="300" t="s">
        <v>79</v>
      </c>
      <c r="D41" s="300">
        <v>1</v>
      </c>
      <c r="E41" s="215" t="s">
        <v>62</v>
      </c>
      <c r="F41" s="301">
        <v>41578</v>
      </c>
      <c r="G41" s="204">
        <v>0.625</v>
      </c>
      <c r="H41" s="227" t="str">
        <f>F11</f>
        <v>PARÁ</v>
      </c>
      <c r="I41" s="203">
        <v>5</v>
      </c>
      <c r="J41" s="201" t="s">
        <v>18</v>
      </c>
      <c r="K41" s="220">
        <v>2</v>
      </c>
      <c r="L41" s="302" t="str">
        <f>F13</f>
        <v>SANTA CATARINA</v>
      </c>
    </row>
    <row r="42" spans="2:12" x14ac:dyDescent="0.25">
      <c r="B42" s="216">
        <v>24</v>
      </c>
      <c r="C42" s="300" t="s">
        <v>78</v>
      </c>
      <c r="D42" s="300">
        <v>1</v>
      </c>
      <c r="E42" s="215" t="s">
        <v>19</v>
      </c>
      <c r="F42" s="301">
        <v>41578</v>
      </c>
      <c r="G42" s="204">
        <v>0.625</v>
      </c>
      <c r="H42" s="227" t="str">
        <f>D11</f>
        <v>ALAGOAS</v>
      </c>
      <c r="I42" s="203">
        <v>0</v>
      </c>
      <c r="J42" s="201" t="s">
        <v>18</v>
      </c>
      <c r="K42" s="220">
        <v>5</v>
      </c>
      <c r="L42" s="302" t="str">
        <f>D12</f>
        <v>RIO GRANDE DO NORTE</v>
      </c>
    </row>
    <row r="43" spans="2:12" x14ac:dyDescent="0.25">
      <c r="B43" s="216">
        <v>25</v>
      </c>
      <c r="C43" s="300" t="s">
        <v>77</v>
      </c>
      <c r="D43" s="300">
        <v>1</v>
      </c>
      <c r="E43" s="229" t="s">
        <v>80</v>
      </c>
      <c r="F43" s="267">
        <v>41578</v>
      </c>
      <c r="G43" s="268">
        <v>0.70833333333333337</v>
      </c>
      <c r="H43" s="269" t="str">
        <f>I10</f>
        <v>SERGIPE</v>
      </c>
      <c r="I43" s="270">
        <v>2</v>
      </c>
      <c r="J43" s="201" t="s">
        <v>18</v>
      </c>
      <c r="K43" s="270">
        <v>0</v>
      </c>
      <c r="L43" s="271" t="str">
        <f>L12</f>
        <v>ACRE</v>
      </c>
    </row>
    <row r="44" spans="2:12" x14ac:dyDescent="0.25">
      <c r="B44" s="216">
        <v>26</v>
      </c>
      <c r="C44" s="300" t="s">
        <v>77</v>
      </c>
      <c r="D44" s="300">
        <v>1</v>
      </c>
      <c r="E44" s="229" t="s">
        <v>63</v>
      </c>
      <c r="F44" s="267">
        <v>41578</v>
      </c>
      <c r="G44" s="268">
        <v>0.79166666666666663</v>
      </c>
      <c r="H44" s="269" t="str">
        <f>H10</f>
        <v>GOIÁS</v>
      </c>
      <c r="I44" s="270">
        <v>4</v>
      </c>
      <c r="J44" s="201" t="s">
        <v>18</v>
      </c>
      <c r="K44" s="270">
        <v>1</v>
      </c>
      <c r="L44" s="271" t="str">
        <f>H13</f>
        <v>MARANHÃO</v>
      </c>
    </row>
    <row r="45" spans="2:12" x14ac:dyDescent="0.25">
      <c r="B45" s="216">
        <v>27</v>
      </c>
      <c r="C45" s="300" t="s">
        <v>79</v>
      </c>
      <c r="D45" s="300">
        <v>1</v>
      </c>
      <c r="E45" s="229" t="s">
        <v>80</v>
      </c>
      <c r="F45" s="267">
        <v>41578</v>
      </c>
      <c r="G45" s="268">
        <v>0.79166666666666663</v>
      </c>
      <c r="H45" s="269" t="str">
        <f>I11</f>
        <v>PERNAMBUCO</v>
      </c>
      <c r="I45" s="270">
        <v>0</v>
      </c>
      <c r="J45" s="201" t="s">
        <v>18</v>
      </c>
      <c r="K45" s="270">
        <v>9</v>
      </c>
      <c r="L45" s="271" t="str">
        <f>L10</f>
        <v>MINAS GERAIS</v>
      </c>
    </row>
    <row r="46" spans="2:12" ht="15.75" thickBot="1" x14ac:dyDescent="0.3">
      <c r="B46" s="216">
        <v>28</v>
      </c>
      <c r="C46" s="303" t="s">
        <v>76</v>
      </c>
      <c r="D46" s="303">
        <v>1</v>
      </c>
      <c r="E46" s="272" t="s">
        <v>63</v>
      </c>
      <c r="F46" s="273">
        <v>41578</v>
      </c>
      <c r="G46" s="274">
        <v>0.79166666666666663</v>
      </c>
      <c r="H46" s="275" t="str">
        <f>H11</f>
        <v>PARAÍBA</v>
      </c>
      <c r="I46" s="276">
        <v>1</v>
      </c>
      <c r="J46" s="236" t="s">
        <v>18</v>
      </c>
      <c r="K46" s="276">
        <v>1</v>
      </c>
      <c r="L46" s="277" t="str">
        <f>H12</f>
        <v>PIAUÍ</v>
      </c>
    </row>
    <row r="47" spans="2:12" x14ac:dyDescent="0.25">
      <c r="B47" s="216">
        <v>29</v>
      </c>
      <c r="C47" s="248" t="s">
        <v>78</v>
      </c>
      <c r="D47" s="196">
        <v>1</v>
      </c>
      <c r="E47" s="249" t="s">
        <v>23</v>
      </c>
      <c r="F47" s="250">
        <v>41579</v>
      </c>
      <c r="G47" s="251">
        <v>0.33333333333333331</v>
      </c>
      <c r="H47" s="252" t="str">
        <f>B10</f>
        <v>DISTRITO FEDERAL</v>
      </c>
      <c r="I47" s="253">
        <v>0</v>
      </c>
      <c r="J47" s="199" t="s">
        <v>18</v>
      </c>
      <c r="K47" s="253">
        <v>0</v>
      </c>
      <c r="L47" s="254" t="str">
        <f>B13</f>
        <v>RONDONIA</v>
      </c>
    </row>
    <row r="48" spans="2:12" ht="15.75" thickBot="1" x14ac:dyDescent="0.3">
      <c r="B48" s="217">
        <v>30</v>
      </c>
      <c r="C48" s="230" t="s">
        <v>77</v>
      </c>
      <c r="D48" s="338">
        <v>1</v>
      </c>
      <c r="E48" s="231" t="s">
        <v>23</v>
      </c>
      <c r="F48" s="255">
        <v>41579</v>
      </c>
      <c r="G48" s="256">
        <v>0.33333333333333331</v>
      </c>
      <c r="H48" s="257" t="str">
        <f>B11</f>
        <v>AMAPÁ</v>
      </c>
      <c r="I48" s="258">
        <v>0</v>
      </c>
      <c r="J48" s="201" t="s">
        <v>18</v>
      </c>
      <c r="K48" s="258">
        <v>6</v>
      </c>
      <c r="L48" s="259" t="str">
        <f>B12</f>
        <v>TOCANTINS</v>
      </c>
    </row>
    <row r="49" spans="2:12" ht="15.75" thickBot="1" x14ac:dyDescent="0.3">
      <c r="B49" s="237">
        <v>31</v>
      </c>
      <c r="C49" s="230" t="s">
        <v>76</v>
      </c>
      <c r="D49" s="338">
        <v>1</v>
      </c>
      <c r="E49" s="231" t="s">
        <v>62</v>
      </c>
      <c r="F49" s="255">
        <v>41579</v>
      </c>
      <c r="G49" s="256">
        <v>0.33333333333333331</v>
      </c>
      <c r="H49" s="257" t="str">
        <f>F10</f>
        <v>RIO DE JANEIRO</v>
      </c>
      <c r="I49" s="258">
        <v>2</v>
      </c>
      <c r="J49" s="201" t="s">
        <v>18</v>
      </c>
      <c r="K49" s="258">
        <v>0</v>
      </c>
      <c r="L49" s="259" t="str">
        <f>F13</f>
        <v>SANTA CATARINA</v>
      </c>
    </row>
    <row r="50" spans="2:12" x14ac:dyDescent="0.25">
      <c r="B50" s="238">
        <v>32</v>
      </c>
      <c r="C50" s="230" t="s">
        <v>76</v>
      </c>
      <c r="D50" s="338">
        <v>1</v>
      </c>
      <c r="E50" s="231" t="s">
        <v>80</v>
      </c>
      <c r="F50" s="255">
        <v>41579</v>
      </c>
      <c r="G50" s="256">
        <v>0.66666666666666663</v>
      </c>
      <c r="H50" s="257" t="str">
        <f>I12</f>
        <v>MATO GROSSO</v>
      </c>
      <c r="I50" s="258">
        <v>0</v>
      </c>
      <c r="J50" s="201" t="s">
        <v>18</v>
      </c>
      <c r="K50" s="258">
        <v>1</v>
      </c>
      <c r="L50" s="259" t="str">
        <f>L11</f>
        <v>PARANÁ</v>
      </c>
    </row>
    <row r="51" spans="2:12" ht="15.75" thickBot="1" x14ac:dyDescent="0.3">
      <c r="B51" s="238">
        <v>32</v>
      </c>
      <c r="C51" s="260" t="s">
        <v>77</v>
      </c>
      <c r="D51" s="339">
        <v>1</v>
      </c>
      <c r="E51" s="261" t="s">
        <v>62</v>
      </c>
      <c r="F51" s="262">
        <v>41579</v>
      </c>
      <c r="G51" s="263">
        <v>0.75</v>
      </c>
      <c r="H51" s="264" t="str">
        <f>F11</f>
        <v>PARÁ</v>
      </c>
      <c r="I51" s="265">
        <v>1</v>
      </c>
      <c r="J51" s="236" t="s">
        <v>18</v>
      </c>
      <c r="K51" s="265">
        <v>2</v>
      </c>
      <c r="L51" s="266" t="str">
        <f>F12</f>
        <v>CEARÁ</v>
      </c>
    </row>
    <row r="52" spans="2:12" ht="15.75" thickBot="1" x14ac:dyDescent="0.3">
      <c r="B52" s="238">
        <v>34</v>
      </c>
      <c r="C52" s="323" t="s">
        <v>77</v>
      </c>
      <c r="D52" s="340">
        <v>1</v>
      </c>
      <c r="E52" s="324" t="s">
        <v>81</v>
      </c>
      <c r="F52" s="325">
        <v>41580</v>
      </c>
      <c r="G52" s="326">
        <v>0.33333333333333331</v>
      </c>
      <c r="H52" s="327" t="s">
        <v>51</v>
      </c>
      <c r="I52" s="328" t="s">
        <v>95</v>
      </c>
      <c r="J52" s="199" t="s">
        <v>18</v>
      </c>
      <c r="K52" s="328" t="s">
        <v>96</v>
      </c>
      <c r="L52" s="329" t="s">
        <v>53</v>
      </c>
    </row>
    <row r="53" spans="2:12" ht="16.5" thickBot="1" x14ac:dyDescent="0.3">
      <c r="B53" s="238">
        <v>35</v>
      </c>
      <c r="C53" s="278" t="s">
        <v>76</v>
      </c>
      <c r="D53" s="341">
        <v>1</v>
      </c>
      <c r="E53" s="279" t="s">
        <v>81</v>
      </c>
      <c r="F53" s="325">
        <v>41580</v>
      </c>
      <c r="G53" s="280">
        <v>0.33333333333333331</v>
      </c>
      <c r="H53" s="281" t="s">
        <v>50</v>
      </c>
      <c r="I53" s="282" t="s">
        <v>97</v>
      </c>
      <c r="J53" s="305" t="s">
        <v>18</v>
      </c>
      <c r="K53" s="282" t="s">
        <v>98</v>
      </c>
      <c r="L53" s="283" t="s">
        <v>3</v>
      </c>
    </row>
    <row r="54" spans="2:12" ht="15.75" thickBot="1" x14ac:dyDescent="0.3">
      <c r="B54" s="238">
        <v>36</v>
      </c>
      <c r="C54" s="229" t="s">
        <v>77</v>
      </c>
      <c r="D54" s="342">
        <v>1</v>
      </c>
      <c r="E54" s="330" t="s">
        <v>81</v>
      </c>
      <c r="F54" s="325">
        <v>41580</v>
      </c>
      <c r="G54" s="268">
        <v>0.41666666666666669</v>
      </c>
      <c r="H54" s="269" t="s">
        <v>52</v>
      </c>
      <c r="I54" s="270">
        <v>2</v>
      </c>
      <c r="J54" s="201" t="s">
        <v>18</v>
      </c>
      <c r="K54" s="270">
        <v>1</v>
      </c>
      <c r="L54" s="271" t="s">
        <v>57</v>
      </c>
    </row>
    <row r="55" spans="2:12" ht="16.5" thickBot="1" x14ac:dyDescent="0.3">
      <c r="B55" s="238">
        <v>37</v>
      </c>
      <c r="C55" s="284" t="s">
        <v>76</v>
      </c>
      <c r="D55" s="343">
        <v>1</v>
      </c>
      <c r="E55" s="285" t="s">
        <v>81</v>
      </c>
      <c r="F55" s="325">
        <v>41580</v>
      </c>
      <c r="G55" s="286">
        <v>0.41666666666666669</v>
      </c>
      <c r="H55" s="287" t="s">
        <v>48</v>
      </c>
      <c r="I55" s="288">
        <v>5</v>
      </c>
      <c r="J55" s="306" t="s">
        <v>18</v>
      </c>
      <c r="K55" s="288">
        <v>2</v>
      </c>
      <c r="L55" s="289" t="s">
        <v>47</v>
      </c>
    </row>
    <row r="56" spans="2:12" x14ac:dyDescent="0.25">
      <c r="B56" s="240">
        <v>38</v>
      </c>
      <c r="C56" s="331" t="s">
        <v>77</v>
      </c>
      <c r="D56" s="335">
        <v>1</v>
      </c>
      <c r="E56" s="332" t="s">
        <v>24</v>
      </c>
      <c r="F56" s="333">
        <v>41580</v>
      </c>
      <c r="G56" s="334">
        <v>0.75</v>
      </c>
      <c r="H56" s="335" t="s">
        <v>3</v>
      </c>
      <c r="I56" s="332">
        <v>1</v>
      </c>
      <c r="J56" s="199" t="s">
        <v>18</v>
      </c>
      <c r="K56" s="332">
        <v>0</v>
      </c>
      <c r="L56" s="336" t="s">
        <v>52</v>
      </c>
    </row>
    <row r="57" spans="2:12" x14ac:dyDescent="0.25">
      <c r="B57" s="241">
        <v>39</v>
      </c>
      <c r="C57" s="221" t="s">
        <v>77</v>
      </c>
      <c r="D57" s="228">
        <v>1</v>
      </c>
      <c r="E57" s="222" t="s">
        <v>24</v>
      </c>
      <c r="F57" s="223">
        <v>41580</v>
      </c>
      <c r="G57" s="224">
        <v>0.83333333333333337</v>
      </c>
      <c r="H57" s="228" t="s">
        <v>51</v>
      </c>
      <c r="I57" s="222">
        <v>2</v>
      </c>
      <c r="J57" s="201" t="s">
        <v>18</v>
      </c>
      <c r="K57" s="222">
        <v>8</v>
      </c>
      <c r="L57" s="337" t="s">
        <v>48</v>
      </c>
    </row>
    <row r="58" spans="2:12" ht="21.75" thickBot="1" x14ac:dyDescent="0.3">
      <c r="B58" s="239">
        <v>40</v>
      </c>
      <c r="C58" s="242" t="s">
        <v>76</v>
      </c>
      <c r="D58" s="246">
        <v>1</v>
      </c>
      <c r="E58" s="243" t="s">
        <v>27</v>
      </c>
      <c r="F58" s="244">
        <v>41581</v>
      </c>
      <c r="G58" s="245">
        <v>0.375</v>
      </c>
      <c r="H58" s="246" t="s">
        <v>3</v>
      </c>
      <c r="I58" s="243"/>
      <c r="J58" s="304" t="s">
        <v>18</v>
      </c>
      <c r="K58" s="243"/>
      <c r="L58" s="247" t="s">
        <v>48</v>
      </c>
    </row>
  </sheetData>
  <mergeCells count="29">
    <mergeCell ref="F13:G13"/>
    <mergeCell ref="I13:K13"/>
    <mergeCell ref="B8:L8"/>
    <mergeCell ref="B9:C9"/>
    <mergeCell ref="D9:E9"/>
    <mergeCell ref="F9:G9"/>
    <mergeCell ref="I11:K11"/>
    <mergeCell ref="I12:K12"/>
    <mergeCell ref="B16:L16"/>
    <mergeCell ref="I14:K14"/>
    <mergeCell ref="B14:C14"/>
    <mergeCell ref="D14:E14"/>
    <mergeCell ref="F14:G14"/>
    <mergeCell ref="A5:G5"/>
    <mergeCell ref="B17:L17"/>
    <mergeCell ref="I9:K9"/>
    <mergeCell ref="I10:K10"/>
    <mergeCell ref="B10:C10"/>
    <mergeCell ref="B11:C11"/>
    <mergeCell ref="B12:C12"/>
    <mergeCell ref="B13:C13"/>
    <mergeCell ref="D10:E10"/>
    <mergeCell ref="D11:E11"/>
    <mergeCell ref="D12:E12"/>
    <mergeCell ref="D13:E13"/>
    <mergeCell ref="F10:G10"/>
    <mergeCell ref="F11:G11"/>
    <mergeCell ref="F12:G12"/>
    <mergeCell ref="A6:L6"/>
  </mergeCells>
  <pageMargins left="0.51181102362204722" right="0.26" top="0.54" bottom="0.78740157480314965" header="0.31496062992125984" footer="0.31496062992125984"/>
  <pageSetup paperSize="9"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VOLEI F</vt:lpstr>
      <vt:lpstr>VOLEI M</vt:lpstr>
      <vt:lpstr>FUTEBOL MASTER</vt:lpstr>
      <vt:lpstr>FUTEBOL LIVRE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Madson Rodrigo</dc:creator>
  <cp:lastModifiedBy>Thiago</cp:lastModifiedBy>
  <cp:lastPrinted>2013-10-29T20:37:08Z</cp:lastPrinted>
  <dcterms:created xsi:type="dcterms:W3CDTF">2013-10-29T12:37:43Z</dcterms:created>
  <dcterms:modified xsi:type="dcterms:W3CDTF">2013-11-03T01:56:01Z</dcterms:modified>
</cp:coreProperties>
</file>